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lice &amp; Commissioner PCC\2016 - NEW COMMISSIONER FOLDER\Finance and Audit\Expenses\Chief Executive\Website\"/>
    </mc:Choice>
  </mc:AlternateContent>
  <bookViews>
    <workbookView xWindow="480" yWindow="60" windowWidth="18195" windowHeight="11835"/>
  </bookViews>
  <sheets>
    <sheet name="Total costs" sheetId="3" r:id="rId1"/>
    <sheet name="Mileage" sheetId="1" r:id="rId2"/>
    <sheet name="Expenses" sheetId="2" r:id="rId3"/>
  </sheets>
  <calcPr calcId="152511"/>
</workbook>
</file>

<file path=xl/calcChain.xml><?xml version="1.0" encoding="utf-8"?>
<calcChain xmlns="http://schemas.openxmlformats.org/spreadsheetml/2006/main">
  <c r="G7" i="3" l="1"/>
  <c r="H7" i="3"/>
  <c r="I7" i="3"/>
  <c r="I6" i="3"/>
  <c r="I5" i="3"/>
  <c r="H6" i="3"/>
  <c r="H5" i="3"/>
  <c r="C8" i="2"/>
  <c r="C13" i="2"/>
  <c r="E18" i="1"/>
  <c r="E19" i="1" s="1"/>
  <c r="D18" i="1"/>
  <c r="E25" i="1"/>
  <c r="E26" i="1" s="1"/>
  <c r="D25" i="1"/>
  <c r="G6" i="3" l="1"/>
  <c r="F6" i="3"/>
  <c r="E6" i="3"/>
  <c r="D6" i="3"/>
  <c r="E31" i="1"/>
  <c r="E32" i="1" s="1"/>
  <c r="G5" i="3" s="1"/>
  <c r="D31" i="1"/>
  <c r="C18" i="2"/>
  <c r="E39" i="1"/>
  <c r="E40" i="1" s="1"/>
  <c r="F5" i="3" s="1"/>
  <c r="D39" i="1"/>
  <c r="C23" i="2"/>
  <c r="E45" i="1"/>
  <c r="E46" i="1" s="1"/>
  <c r="E5" i="3" s="1"/>
  <c r="D45" i="1"/>
  <c r="C28" i="2"/>
  <c r="C33" i="2"/>
  <c r="E51" i="1"/>
  <c r="E52" i="1" s="1"/>
  <c r="D5" i="3" s="1"/>
  <c r="D51" i="1"/>
  <c r="D7" i="3" l="1"/>
  <c r="E7" i="3"/>
  <c r="F7" i="3"/>
  <c r="C6" i="3"/>
  <c r="C38" i="2"/>
  <c r="E57" i="1"/>
  <c r="E58" i="1" s="1"/>
  <c r="C5" i="3" s="1"/>
  <c r="C7" i="3" s="1"/>
  <c r="D57" i="1"/>
  <c r="B6" i="3"/>
  <c r="E64" i="1" l="1"/>
  <c r="D64" i="1"/>
  <c r="C43" i="2"/>
  <c r="E65" i="1" l="1"/>
  <c r="B5" i="3" s="1"/>
  <c r="B7" i="3" l="1"/>
  <c r="N8" i="3" s="1"/>
</calcChain>
</file>

<file path=xl/sharedStrings.xml><?xml version="1.0" encoding="utf-8"?>
<sst xmlns="http://schemas.openxmlformats.org/spreadsheetml/2006/main" count="103" uniqueCount="64">
  <si>
    <t>Column</t>
  </si>
  <si>
    <t>Details of Journeys Made</t>
  </si>
  <si>
    <t>A</t>
  </si>
  <si>
    <t>B</t>
  </si>
  <si>
    <t xml:space="preserve">If your journey </t>
  </si>
  <si>
    <t>start/finish</t>
  </si>
  <si>
    <t xml:space="preserve">point is at </t>
  </si>
  <si>
    <t>home, show</t>
  </si>
  <si>
    <t>below the</t>
  </si>
  <si>
    <t xml:space="preserve">number of </t>
  </si>
  <si>
    <t xml:space="preserve">claimed for </t>
  </si>
  <si>
    <t>payment</t>
  </si>
  <si>
    <t>Date</t>
  </si>
  <si>
    <t>Starting/Finish Point and Places Visited</t>
  </si>
  <si>
    <t>Reason</t>
  </si>
  <si>
    <t>DETAILS OF EXPENSES</t>
  </si>
  <si>
    <t>Reason for Claim</t>
  </si>
  <si>
    <t>£</t>
  </si>
  <si>
    <t>Total</t>
  </si>
  <si>
    <t>Mileage</t>
  </si>
  <si>
    <t>Expenses</t>
  </si>
  <si>
    <t>Running total for the year</t>
  </si>
  <si>
    <t>Official Mileage Claimed for Payment (Mileage paid at 45p per mile)</t>
  </si>
  <si>
    <t>Total Paid</t>
  </si>
  <si>
    <t>Total Miles</t>
  </si>
  <si>
    <t>Month Paid</t>
  </si>
  <si>
    <t>*** Expenses are paid retrospectively for each month, eg, expenses claimed in March will be paid in April***</t>
  </si>
  <si>
    <t>Cambridgeshire Police and Crime Commissioner Chief Executive's Expenses for 2019/20</t>
  </si>
  <si>
    <t>Overall Expenses for 2019/20</t>
  </si>
  <si>
    <t>Normal commuting journey from Home to Office, Huntingdon (PE29 6NP) (normal place of duty) is 20 miles each way</t>
  </si>
  <si>
    <t>Expenses Paid - APRIL 2019</t>
  </si>
  <si>
    <r>
      <rPr>
        <b/>
        <sz val="12"/>
        <rFont val="Calibri"/>
        <family val="2"/>
        <scheme val="minor"/>
      </rPr>
      <t xml:space="preserve">Where a normal journey starts/finishes at home you must deduct your normal home to work mileage from your journey claimed and enter you home address on the front page.) </t>
    </r>
    <r>
      <rPr>
        <sz val="12"/>
        <rFont val="Calibri"/>
        <family val="2"/>
        <scheme val="minor"/>
      </rPr>
      <t xml:space="preserve"> Record these miles in Column A and complete the statement below: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</si>
  <si>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miles </t>
    </r>
    <r>
      <rPr>
        <u/>
        <sz val="12"/>
        <rFont val="Calibri"/>
        <family val="2"/>
        <scheme val="minor"/>
      </rPr>
      <t>NOT</t>
    </r>
  </si>
  <si>
    <t>Expenses paid - APRIL 2019</t>
  </si>
  <si>
    <t>No mileage claim made</t>
  </si>
  <si>
    <t>No expenses claim made</t>
  </si>
  <si>
    <t>Public Health Appraisal</t>
  </si>
  <si>
    <t>Meeting</t>
  </si>
  <si>
    <t>Expenses Paid - MAY 2019</t>
  </si>
  <si>
    <t>Expenses paid - MAY 2019</t>
  </si>
  <si>
    <t>Office to Hertford County Hall (SG13 8DQ) to Home</t>
  </si>
  <si>
    <t>Office to Gamlingay (SG19 3JH) to Home</t>
  </si>
  <si>
    <t>Expenses Paid - JUNE 2019</t>
  </si>
  <si>
    <t>Expenses paid - JUNE 2019</t>
  </si>
  <si>
    <t>Expenses paid - JULY 2019</t>
  </si>
  <si>
    <t>Expenses Paid - JULY 2019</t>
  </si>
  <si>
    <t>Home to Peterborough Town Hall (PE1 1HF) to Work to Home</t>
  </si>
  <si>
    <t xml:space="preserve">Meeting </t>
  </si>
  <si>
    <t>Expenses paid - AUGUST 2019</t>
  </si>
  <si>
    <t>Expenses Paid - AUGUST 2019</t>
  </si>
  <si>
    <t xml:space="preserve">Home to Peterborough (PE1 1HG) to Work to Home </t>
  </si>
  <si>
    <t>Meetings</t>
  </si>
  <si>
    <t xml:space="preserve">Home to Rivenhall (CM8 3HB) to Work to Home </t>
  </si>
  <si>
    <t xml:space="preserve">Home to Kempston (MK43 9AX) to Home </t>
  </si>
  <si>
    <t>Expenses paid - SEPTEMBER 2019</t>
  </si>
  <si>
    <t>Expenses Paid - SEPTEMBER 2019</t>
  </si>
  <si>
    <t>Expenses Paid - OCTOBER 2019</t>
  </si>
  <si>
    <t>Expenses Paid - NOVEMBER 2019</t>
  </si>
  <si>
    <t>Expenses paid - OCTOBER 2019</t>
  </si>
  <si>
    <t>Expenses paid - NOVEMBER 2019</t>
  </si>
  <si>
    <t>Home to Work to Bury St Edmunds (IP33 3YU) to Home</t>
  </si>
  <si>
    <t>Home to  Kempston (MK43 9AX) to Home</t>
  </si>
  <si>
    <t>Home to Work to Peterborough (PE2 8AL) to Home</t>
  </si>
  <si>
    <t xml:space="preserve">Home to Witham (CM8 3HB) to 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</si>
</sst>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12" xfId="0" applyNumberFormat="1" applyBorder="1"/>
    <xf numFmtId="14" fontId="0" fillId="0" borderId="12" xfId="0" applyNumberFormat="1" applyBorder="1" applyProtection="1"/>
    <xf numFmtId="0" fontId="3" fillId="0" borderId="12" xfId="0" applyFont="1" applyBorder="1" applyProtection="1"/>
    <xf numFmtId="0" fontId="0" fillId="0" borderId="1" xfId="0" applyBorder="1"/>
    <xf numFmtId="0" fontId="0" fillId="0" borderId="17" xfId="0" applyBorder="1"/>
    <xf numFmtId="0" fontId="0" fillId="0" borderId="12" xfId="0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17" xfId="0" applyFont="1" applyBorder="1"/>
    <xf numFmtId="17" fontId="1" fillId="0" borderId="12" xfId="0" applyNumberFormat="1" applyFont="1" applyBorder="1"/>
    <xf numFmtId="0" fontId="0" fillId="0" borderId="16" xfId="0" applyBorder="1"/>
    <xf numFmtId="0" fontId="0" fillId="0" borderId="0" xfId="0" applyAlignment="1">
      <alignment wrapText="1"/>
    </xf>
    <xf numFmtId="8" fontId="0" fillId="0" borderId="5" xfId="0" applyNumberFormat="1" applyBorder="1"/>
    <xf numFmtId="0" fontId="0" fillId="0" borderId="12" xfId="0" applyBorder="1" applyProtection="1"/>
    <xf numFmtId="164" fontId="0" fillId="0" borderId="8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164" fontId="0" fillId="0" borderId="12" xfId="0" applyNumberFormat="1" applyBorder="1" applyProtection="1"/>
    <xf numFmtId="164" fontId="0" fillId="0" borderId="0" xfId="0" applyNumberFormat="1"/>
    <xf numFmtId="0" fontId="1" fillId="0" borderId="0" xfId="0" applyFont="1" applyBorder="1" applyAlignment="1">
      <alignment horizontal="right"/>
    </xf>
    <xf numFmtId="164" fontId="1" fillId="0" borderId="16" xfId="0" applyNumberFormat="1" applyFont="1" applyBorder="1"/>
    <xf numFmtId="0" fontId="1" fillId="0" borderId="0" xfId="0" applyFont="1"/>
    <xf numFmtId="164" fontId="0" fillId="0" borderId="16" xfId="0" applyNumberFormat="1" applyBorder="1"/>
    <xf numFmtId="0" fontId="8" fillId="0" borderId="1" xfId="0" applyFont="1" applyBorder="1" applyAlignment="1"/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 applyProtection="1"/>
    <xf numFmtId="0" fontId="8" fillId="0" borderId="5" xfId="0" applyFont="1" applyBorder="1" applyAlignment="1" applyProtection="1">
      <alignment horizontal="center"/>
    </xf>
    <xf numFmtId="14" fontId="8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8" fillId="0" borderId="12" xfId="0" applyFont="1" applyBorder="1" applyAlignment="1"/>
    <xf numFmtId="0" fontId="8" fillId="0" borderId="0" xfId="0" applyFont="1" applyBorder="1" applyAlignment="1"/>
    <xf numFmtId="0" fontId="8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8" fillId="0" borderId="12" xfId="0" applyFont="1" applyBorder="1"/>
    <xf numFmtId="0" fontId="10" fillId="0" borderId="12" xfId="0" applyFont="1" applyBorder="1"/>
    <xf numFmtId="0" fontId="0" fillId="0" borderId="10" xfId="0" applyBorder="1" applyAlignment="1">
      <alignment horizontal="center"/>
    </xf>
    <xf numFmtId="164" fontId="0" fillId="0" borderId="11" xfId="0" applyNumberFormat="1" applyBorder="1"/>
    <xf numFmtId="0" fontId="0" fillId="0" borderId="9" xfId="0" applyBorder="1" applyAlignment="1">
      <alignment horizontal="center"/>
    </xf>
    <xf numFmtId="164" fontId="0" fillId="0" borderId="4" xfId="0" applyNumberFormat="1" applyBorder="1"/>
    <xf numFmtId="164" fontId="0" fillId="0" borderId="18" xfId="0" applyNumberFormat="1" applyBorder="1"/>
    <xf numFmtId="1" fontId="8" fillId="0" borderId="1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8" fillId="0" borderId="15" xfId="0" applyFont="1" applyBorder="1"/>
    <xf numFmtId="0" fontId="10" fillId="0" borderId="13" xfId="0" applyFont="1" applyBorder="1"/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10" fillId="0" borderId="14" xfId="0" applyNumberFormat="1" applyFont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center"/>
    </xf>
    <xf numFmtId="49" fontId="10" fillId="0" borderId="13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N8" sqref="N8"/>
    </sheetView>
  </sheetViews>
  <sheetFormatPr defaultRowHeight="15" x14ac:dyDescent="0.25"/>
  <cols>
    <col min="1" max="1" width="25.7109375" bestFit="1" customWidth="1"/>
    <col min="2" max="2" width="6.7109375" bestFit="1" customWidth="1"/>
    <col min="3" max="3" width="7.42578125" bestFit="1" customWidth="1"/>
    <col min="4" max="5" width="6.5703125" bestFit="1" customWidth="1"/>
    <col min="6" max="6" width="7" bestFit="1" customWidth="1"/>
    <col min="7" max="7" width="6.7109375" bestFit="1" customWidth="1"/>
    <col min="8" max="8" width="6.5703125" bestFit="1" customWidth="1"/>
    <col min="9" max="9" width="7.140625" bestFit="1" customWidth="1"/>
    <col min="10" max="10" width="6.7109375" bestFit="1" customWidth="1"/>
    <col min="11" max="11" width="6.42578125" bestFit="1" customWidth="1"/>
    <col min="12" max="12" width="6.7109375" bestFit="1" customWidth="1"/>
    <col min="13" max="13" width="7.140625" bestFit="1" customWidth="1"/>
    <col min="14" max="14" width="11.7109375" bestFit="1" customWidth="1"/>
  </cols>
  <sheetData>
    <row r="1" spans="1:14" ht="32.25" customHeight="1" x14ac:dyDescent="0.2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23" t="s">
        <v>28</v>
      </c>
    </row>
    <row r="3" spans="1:14" ht="41.25" customHeight="1" x14ac:dyDescent="0.25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2" t="s">
        <v>21</v>
      </c>
    </row>
    <row r="4" spans="1:14" x14ac:dyDescent="0.25">
      <c r="A4" s="6" t="s">
        <v>25</v>
      </c>
      <c r="B4" s="10">
        <v>43556</v>
      </c>
      <c r="C4" s="10">
        <v>43586</v>
      </c>
      <c r="D4" s="10">
        <v>43617</v>
      </c>
      <c r="E4" s="10">
        <v>43647</v>
      </c>
      <c r="F4" s="10">
        <v>43678</v>
      </c>
      <c r="G4" s="10">
        <v>43709</v>
      </c>
      <c r="H4" s="10">
        <v>43739</v>
      </c>
      <c r="I4" s="10">
        <v>43770</v>
      </c>
      <c r="J4" s="10">
        <v>43800</v>
      </c>
      <c r="K4" s="10">
        <v>43831</v>
      </c>
      <c r="L4" s="10">
        <v>43862</v>
      </c>
      <c r="M4" s="10">
        <v>43891</v>
      </c>
    </row>
    <row r="5" spans="1:14" x14ac:dyDescent="0.25">
      <c r="A5" s="7" t="s">
        <v>19</v>
      </c>
      <c r="B5" s="16">
        <f>Mileage!E65</f>
        <v>32.4</v>
      </c>
      <c r="C5" s="16">
        <f>Mileage!E58</f>
        <v>0</v>
      </c>
      <c r="D5" s="16">
        <f>Mileage!E52</f>
        <v>0</v>
      </c>
      <c r="E5" s="16">
        <f>Mileage!E46</f>
        <v>17.55</v>
      </c>
      <c r="F5" s="16">
        <f>Mileage!E40</f>
        <v>74.25</v>
      </c>
      <c r="G5" s="16">
        <f>Mileage!E32</f>
        <v>0</v>
      </c>
      <c r="H5" s="16">
        <f>Mileage!E26</f>
        <v>35.1</v>
      </c>
      <c r="I5" s="16">
        <f>Mileage!E19</f>
        <v>46.35</v>
      </c>
      <c r="J5" s="16"/>
      <c r="K5" s="16"/>
      <c r="L5" s="16"/>
      <c r="M5" s="53"/>
    </row>
    <row r="6" spans="1:14" x14ac:dyDescent="0.25">
      <c r="A6" s="8" t="s">
        <v>20</v>
      </c>
      <c r="B6" s="13">
        <f>Expenses!C43</f>
        <v>0</v>
      </c>
      <c r="C6" s="17">
        <f>Expenses!C38</f>
        <v>0</v>
      </c>
      <c r="D6" s="17">
        <f>Expenses!C33</f>
        <v>0</v>
      </c>
      <c r="E6" s="17">
        <f>Expenses!C28</f>
        <v>0</v>
      </c>
      <c r="F6" s="17">
        <f>Expenses!C23</f>
        <v>0</v>
      </c>
      <c r="G6" s="17">
        <f>Expenses!C18</f>
        <v>0</v>
      </c>
      <c r="H6" s="17">
        <f>Expenses!C13</f>
        <v>0</v>
      </c>
      <c r="I6" s="17">
        <f>Expenses!C8</f>
        <v>0</v>
      </c>
      <c r="J6" s="17"/>
      <c r="K6" s="17"/>
      <c r="L6" s="17"/>
      <c r="M6" s="51"/>
    </row>
    <row r="7" spans="1:14" ht="15.75" thickBot="1" x14ac:dyDescent="0.3">
      <c r="A7" s="9" t="s">
        <v>18</v>
      </c>
      <c r="B7" s="24">
        <f>SUM(B5:B6)</f>
        <v>32.4</v>
      </c>
      <c r="C7" s="24">
        <f t="shared" ref="C7:I7" si="0">SUM(C5:C6)</f>
        <v>0</v>
      </c>
      <c r="D7" s="24">
        <f t="shared" si="0"/>
        <v>0</v>
      </c>
      <c r="E7" s="24">
        <f t="shared" si="0"/>
        <v>17.55</v>
      </c>
      <c r="F7" s="24">
        <f t="shared" si="0"/>
        <v>74.25</v>
      </c>
      <c r="G7" s="24">
        <f t="shared" si="0"/>
        <v>0</v>
      </c>
      <c r="H7" s="24">
        <f t="shared" si="0"/>
        <v>35.1</v>
      </c>
      <c r="I7" s="24">
        <f t="shared" si="0"/>
        <v>46.35</v>
      </c>
      <c r="J7" s="11"/>
      <c r="K7" s="11"/>
      <c r="L7" s="11"/>
      <c r="M7" s="5"/>
    </row>
    <row r="8" spans="1:14" ht="16.5" thickTop="1" thickBot="1" x14ac:dyDescent="0.3">
      <c r="N8" s="54">
        <f>SUM(B7:M7)</f>
        <v>205.65</v>
      </c>
    </row>
  </sheetData>
  <mergeCells count="2">
    <mergeCell ref="A1:N1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E19" sqref="E19"/>
    </sheetView>
  </sheetViews>
  <sheetFormatPr defaultColWidth="8.85546875" defaultRowHeight="15.75" x14ac:dyDescent="0.25"/>
  <cols>
    <col min="1" max="1" width="11.7109375" style="28" bestFit="1" customWidth="1"/>
    <col min="2" max="2" width="59.28515625" style="28" bestFit="1" customWidth="1"/>
    <col min="3" max="3" width="47.7109375" style="28" customWidth="1"/>
    <col min="4" max="4" width="14.28515625" style="28" customWidth="1"/>
    <col min="5" max="5" width="12.42578125" style="28" customWidth="1"/>
    <col min="6" max="16384" width="8.85546875" style="28"/>
  </cols>
  <sheetData>
    <row r="1" spans="1:5" x14ac:dyDescent="0.25">
      <c r="A1" s="25"/>
      <c r="B1" s="26"/>
      <c r="C1" s="26"/>
      <c r="D1" s="27" t="s">
        <v>0</v>
      </c>
      <c r="E1" s="27" t="s">
        <v>0</v>
      </c>
    </row>
    <row r="2" spans="1:5" x14ac:dyDescent="0.25">
      <c r="A2" s="64" t="s">
        <v>1</v>
      </c>
      <c r="B2" s="65"/>
      <c r="C2" s="66"/>
      <c r="D2" s="29" t="s">
        <v>2</v>
      </c>
      <c r="E2" s="29" t="s">
        <v>3</v>
      </c>
    </row>
    <row r="3" spans="1:5" x14ac:dyDescent="0.25">
      <c r="A3" s="67" t="s">
        <v>31</v>
      </c>
      <c r="B3" s="68"/>
      <c r="C3" s="69"/>
      <c r="D3" s="27" t="s">
        <v>4</v>
      </c>
      <c r="E3" s="73" t="s">
        <v>22</v>
      </c>
    </row>
    <row r="4" spans="1:5" x14ac:dyDescent="0.25">
      <c r="A4" s="70"/>
      <c r="B4" s="71"/>
      <c r="C4" s="72"/>
      <c r="D4" s="27" t="s">
        <v>5</v>
      </c>
      <c r="E4" s="74"/>
    </row>
    <row r="5" spans="1:5" x14ac:dyDescent="0.25">
      <c r="A5" s="70"/>
      <c r="B5" s="71"/>
      <c r="C5" s="72"/>
      <c r="D5" s="27" t="s">
        <v>6</v>
      </c>
      <c r="E5" s="74"/>
    </row>
    <row r="6" spans="1:5" x14ac:dyDescent="0.25">
      <c r="A6" s="70"/>
      <c r="B6" s="71"/>
      <c r="C6" s="72"/>
      <c r="D6" s="27" t="s">
        <v>7</v>
      </c>
      <c r="E6" s="74"/>
    </row>
    <row r="7" spans="1:5" x14ac:dyDescent="0.25">
      <c r="A7" s="70"/>
      <c r="B7" s="71"/>
      <c r="C7" s="72"/>
      <c r="D7" s="27" t="s">
        <v>8</v>
      </c>
      <c r="E7" s="74"/>
    </row>
    <row r="8" spans="1:5" x14ac:dyDescent="0.25">
      <c r="A8" s="70"/>
      <c r="B8" s="71"/>
      <c r="C8" s="72"/>
      <c r="D8" s="27" t="s">
        <v>9</v>
      </c>
      <c r="E8" s="74"/>
    </row>
    <row r="9" spans="1:5" x14ac:dyDescent="0.25">
      <c r="A9" s="70"/>
      <c r="B9" s="71"/>
      <c r="C9" s="72"/>
      <c r="D9" s="27" t="s">
        <v>32</v>
      </c>
      <c r="E9" s="74"/>
    </row>
    <row r="10" spans="1:5" x14ac:dyDescent="0.25">
      <c r="A10" s="30"/>
      <c r="B10" s="31"/>
      <c r="C10" s="32"/>
      <c r="D10" s="27" t="s">
        <v>10</v>
      </c>
      <c r="E10" s="74"/>
    </row>
    <row r="11" spans="1:5" ht="14.45" customHeight="1" x14ac:dyDescent="0.25">
      <c r="A11" s="70" t="s">
        <v>29</v>
      </c>
      <c r="B11" s="75"/>
      <c r="C11" s="72"/>
      <c r="D11" s="27" t="s">
        <v>11</v>
      </c>
      <c r="E11" s="74"/>
    </row>
    <row r="12" spans="1:5" x14ac:dyDescent="0.25">
      <c r="A12" s="33"/>
      <c r="B12" s="34"/>
      <c r="C12" s="35"/>
      <c r="D12" s="26"/>
      <c r="E12" s="36"/>
    </row>
    <row r="13" spans="1:5" x14ac:dyDescent="0.25">
      <c r="A13" s="29" t="s">
        <v>12</v>
      </c>
      <c r="B13" s="27" t="s">
        <v>13</v>
      </c>
      <c r="C13" s="37" t="s">
        <v>14</v>
      </c>
      <c r="D13" s="38"/>
      <c r="E13" s="39"/>
    </row>
    <row r="14" spans="1:5" x14ac:dyDescent="0.25">
      <c r="A14" s="76" t="s">
        <v>57</v>
      </c>
      <c r="B14" s="77"/>
      <c r="C14" s="77"/>
      <c r="D14" s="77"/>
      <c r="E14" s="78"/>
    </row>
    <row r="15" spans="1:5" x14ac:dyDescent="0.25">
      <c r="A15" s="88">
        <v>43747</v>
      </c>
      <c r="B15" s="57" t="s">
        <v>62</v>
      </c>
      <c r="C15" s="57" t="s">
        <v>47</v>
      </c>
      <c r="D15" s="89">
        <v>40</v>
      </c>
      <c r="E15" s="90">
        <v>37</v>
      </c>
    </row>
    <row r="16" spans="1:5" x14ac:dyDescent="0.25">
      <c r="A16" s="88">
        <v>43760</v>
      </c>
      <c r="B16" s="57" t="s">
        <v>63</v>
      </c>
      <c r="C16" s="57" t="s">
        <v>47</v>
      </c>
      <c r="D16" s="89">
        <v>40</v>
      </c>
      <c r="E16" s="89">
        <v>66</v>
      </c>
    </row>
    <row r="17" spans="1:5" x14ac:dyDescent="0.25">
      <c r="A17" s="42"/>
      <c r="B17" s="43"/>
      <c r="C17" s="40"/>
      <c r="D17" s="41"/>
      <c r="E17" s="44"/>
    </row>
    <row r="18" spans="1:5" x14ac:dyDescent="0.25">
      <c r="A18" s="25"/>
      <c r="B18" s="45"/>
      <c r="C18" s="46" t="s">
        <v>24</v>
      </c>
      <c r="D18" s="44">
        <f>SUM(D14:D17)</f>
        <v>80</v>
      </c>
      <c r="E18" s="44">
        <f>SUM(E14:E17)</f>
        <v>103</v>
      </c>
    </row>
    <row r="19" spans="1:5" x14ac:dyDescent="0.25">
      <c r="C19" s="47" t="s">
        <v>23</v>
      </c>
      <c r="D19" s="48"/>
      <c r="E19" s="49">
        <f>E18*0.45</f>
        <v>46.35</v>
      </c>
    </row>
    <row r="20" spans="1:5" x14ac:dyDescent="0.25">
      <c r="C20" s="59"/>
      <c r="D20" s="60"/>
      <c r="E20" s="61"/>
    </row>
    <row r="21" spans="1:5" x14ac:dyDescent="0.25">
      <c r="A21" s="76" t="s">
        <v>56</v>
      </c>
      <c r="B21" s="77"/>
      <c r="C21" s="77"/>
      <c r="D21" s="77"/>
      <c r="E21" s="78"/>
    </row>
    <row r="22" spans="1:5" x14ac:dyDescent="0.25">
      <c r="A22" s="88">
        <v>43713</v>
      </c>
      <c r="B22" s="57" t="s">
        <v>60</v>
      </c>
      <c r="C22" s="57" t="s">
        <v>47</v>
      </c>
      <c r="D22" s="89">
        <v>40</v>
      </c>
      <c r="E22" s="90">
        <v>55</v>
      </c>
    </row>
    <row r="23" spans="1:5" x14ac:dyDescent="0.25">
      <c r="A23" s="88">
        <v>43733</v>
      </c>
      <c r="B23" s="57" t="s">
        <v>61</v>
      </c>
      <c r="C23" s="57" t="s">
        <v>47</v>
      </c>
      <c r="D23" s="89">
        <v>40</v>
      </c>
      <c r="E23" s="89">
        <v>23</v>
      </c>
    </row>
    <row r="24" spans="1:5" x14ac:dyDescent="0.25">
      <c r="A24" s="42"/>
      <c r="B24" s="43"/>
      <c r="C24" s="40"/>
      <c r="D24" s="41"/>
      <c r="E24" s="44"/>
    </row>
    <row r="25" spans="1:5" x14ac:dyDescent="0.25">
      <c r="A25" s="25"/>
      <c r="B25" s="45"/>
      <c r="C25" s="46" t="s">
        <v>24</v>
      </c>
      <c r="D25" s="44">
        <f>SUM(D21:D24)</f>
        <v>80</v>
      </c>
      <c r="E25" s="44">
        <f>SUM(E21:E24)</f>
        <v>78</v>
      </c>
    </row>
    <row r="26" spans="1:5" x14ac:dyDescent="0.25">
      <c r="C26" s="47" t="s">
        <v>23</v>
      </c>
      <c r="D26" s="48"/>
      <c r="E26" s="49">
        <f>E25*0.45</f>
        <v>35.1</v>
      </c>
    </row>
    <row r="27" spans="1:5" x14ac:dyDescent="0.25">
      <c r="C27" s="59"/>
      <c r="D27" s="60"/>
      <c r="E27" s="61"/>
    </row>
    <row r="28" spans="1:5" x14ac:dyDescent="0.25">
      <c r="A28" s="76" t="s">
        <v>55</v>
      </c>
      <c r="B28" s="77"/>
      <c r="C28" s="77"/>
      <c r="D28" s="77"/>
      <c r="E28" s="78"/>
    </row>
    <row r="29" spans="1:5" x14ac:dyDescent="0.25">
      <c r="A29" s="42"/>
      <c r="B29" s="38" t="s">
        <v>34</v>
      </c>
      <c r="C29" s="38"/>
      <c r="D29" s="55"/>
      <c r="E29" s="55"/>
    </row>
    <row r="30" spans="1:5" x14ac:dyDescent="0.25">
      <c r="A30" s="42"/>
      <c r="B30" s="43"/>
      <c r="C30" s="40"/>
      <c r="D30" s="41"/>
      <c r="E30" s="44"/>
    </row>
    <row r="31" spans="1:5" x14ac:dyDescent="0.25">
      <c r="A31" s="25"/>
      <c r="B31" s="45"/>
      <c r="C31" s="46" t="s">
        <v>24</v>
      </c>
      <c r="D31" s="44">
        <f>SUM(D28:D30)</f>
        <v>0</v>
      </c>
      <c r="E31" s="44">
        <f>SUM(E28:E30)</f>
        <v>0</v>
      </c>
    </row>
    <row r="32" spans="1:5" x14ac:dyDescent="0.25">
      <c r="C32" s="47" t="s">
        <v>23</v>
      </c>
      <c r="D32" s="48"/>
      <c r="E32" s="49">
        <f>E31*0.45</f>
        <v>0</v>
      </c>
    </row>
    <row r="33" spans="1:5" x14ac:dyDescent="0.25">
      <c r="C33" s="59"/>
      <c r="D33" s="60"/>
      <c r="E33" s="61"/>
    </row>
    <row r="34" spans="1:5" x14ac:dyDescent="0.25">
      <c r="A34" s="76" t="s">
        <v>49</v>
      </c>
      <c r="B34" s="77"/>
      <c r="C34" s="77"/>
      <c r="D34" s="77"/>
      <c r="E34" s="78"/>
    </row>
    <row r="35" spans="1:5" x14ac:dyDescent="0.25">
      <c r="A35" s="42">
        <v>43650</v>
      </c>
      <c r="B35" s="38" t="s">
        <v>50</v>
      </c>
      <c r="C35" s="38" t="s">
        <v>51</v>
      </c>
      <c r="D35" s="55">
        <v>40</v>
      </c>
      <c r="E35" s="56">
        <v>41</v>
      </c>
    </row>
    <row r="36" spans="1:5" x14ac:dyDescent="0.25">
      <c r="A36" s="42">
        <v>43655</v>
      </c>
      <c r="B36" s="38" t="s">
        <v>52</v>
      </c>
      <c r="C36" s="38" t="s">
        <v>47</v>
      </c>
      <c r="D36" s="55">
        <v>40</v>
      </c>
      <c r="E36" s="55">
        <v>101</v>
      </c>
    </row>
    <row r="37" spans="1:5" x14ac:dyDescent="0.25">
      <c r="A37" s="42">
        <v>43669</v>
      </c>
      <c r="B37" s="29" t="s">
        <v>53</v>
      </c>
      <c r="C37" s="29" t="s">
        <v>47</v>
      </c>
      <c r="D37" s="58">
        <v>40</v>
      </c>
      <c r="E37" s="58">
        <v>23</v>
      </c>
    </row>
    <row r="38" spans="1:5" x14ac:dyDescent="0.25">
      <c r="A38" s="42"/>
      <c r="B38" s="43"/>
      <c r="C38" s="40"/>
      <c r="D38" s="41"/>
      <c r="E38" s="44"/>
    </row>
    <row r="39" spans="1:5" x14ac:dyDescent="0.25">
      <c r="A39" s="25"/>
      <c r="B39" s="45"/>
      <c r="C39" s="46" t="s">
        <v>24</v>
      </c>
      <c r="D39" s="44">
        <f>SUM(D34:D38)</f>
        <v>120</v>
      </c>
      <c r="E39" s="44">
        <f>SUM(E34:E38)</f>
        <v>165</v>
      </c>
    </row>
    <row r="40" spans="1:5" x14ac:dyDescent="0.25">
      <c r="C40" s="47" t="s">
        <v>23</v>
      </c>
      <c r="D40" s="48"/>
      <c r="E40" s="49">
        <f>E39*0.45</f>
        <v>74.25</v>
      </c>
    </row>
    <row r="41" spans="1:5" x14ac:dyDescent="0.25">
      <c r="C41" s="59"/>
      <c r="D41" s="60"/>
      <c r="E41" s="61"/>
    </row>
    <row r="42" spans="1:5" x14ac:dyDescent="0.25">
      <c r="A42" s="76" t="s">
        <v>45</v>
      </c>
      <c r="B42" s="77"/>
      <c r="C42" s="77"/>
      <c r="D42" s="77"/>
      <c r="E42" s="78"/>
    </row>
    <row r="43" spans="1:5" x14ac:dyDescent="0.25">
      <c r="A43" s="42">
        <v>43628</v>
      </c>
      <c r="B43" s="38" t="s">
        <v>46</v>
      </c>
      <c r="C43" s="38" t="s">
        <v>47</v>
      </c>
      <c r="D43" s="55">
        <v>40</v>
      </c>
      <c r="E43" s="56">
        <v>39</v>
      </c>
    </row>
    <row r="44" spans="1:5" x14ac:dyDescent="0.25">
      <c r="A44" s="42"/>
      <c r="B44" s="43"/>
      <c r="C44" s="40"/>
      <c r="D44" s="41"/>
      <c r="E44" s="44"/>
    </row>
    <row r="45" spans="1:5" x14ac:dyDescent="0.25">
      <c r="A45" s="25"/>
      <c r="B45" s="45"/>
      <c r="C45" s="46" t="s">
        <v>24</v>
      </c>
      <c r="D45" s="44">
        <f>SUM(D42:D44)</f>
        <v>40</v>
      </c>
      <c r="E45" s="44">
        <f>SUM(E42:E44)</f>
        <v>39</v>
      </c>
    </row>
    <row r="46" spans="1:5" x14ac:dyDescent="0.25">
      <c r="C46" s="47" t="s">
        <v>23</v>
      </c>
      <c r="D46" s="48"/>
      <c r="E46" s="49">
        <f>E45*0.45</f>
        <v>17.55</v>
      </c>
    </row>
    <row r="47" spans="1:5" x14ac:dyDescent="0.25">
      <c r="C47" s="59"/>
      <c r="D47" s="60"/>
      <c r="E47" s="61"/>
    </row>
    <row r="48" spans="1:5" x14ac:dyDescent="0.25">
      <c r="A48" s="76" t="s">
        <v>42</v>
      </c>
      <c r="B48" s="77"/>
      <c r="C48" s="77"/>
      <c r="D48" s="77"/>
      <c r="E48" s="78"/>
    </row>
    <row r="49" spans="1:5" x14ac:dyDescent="0.25">
      <c r="A49" s="42"/>
      <c r="B49" s="38" t="s">
        <v>34</v>
      </c>
      <c r="C49" s="38"/>
      <c r="D49" s="55"/>
      <c r="E49" s="56"/>
    </row>
    <row r="50" spans="1:5" x14ac:dyDescent="0.25">
      <c r="A50" s="42"/>
      <c r="B50" s="43"/>
      <c r="C50" s="40"/>
      <c r="D50" s="41"/>
      <c r="E50" s="44"/>
    </row>
    <row r="51" spans="1:5" x14ac:dyDescent="0.25">
      <c r="A51" s="25"/>
      <c r="B51" s="45"/>
      <c r="C51" s="46" t="s">
        <v>24</v>
      </c>
      <c r="D51" s="44">
        <f>SUM(D48:D50)</f>
        <v>0</v>
      </c>
      <c r="E51" s="44">
        <f>SUM(E48:E50)</f>
        <v>0</v>
      </c>
    </row>
    <row r="52" spans="1:5" x14ac:dyDescent="0.25">
      <c r="C52" s="47" t="s">
        <v>23</v>
      </c>
      <c r="D52" s="48"/>
      <c r="E52" s="49">
        <f>E51*0.45</f>
        <v>0</v>
      </c>
    </row>
    <row r="53" spans="1:5" x14ac:dyDescent="0.25">
      <c r="C53" s="59"/>
      <c r="D53" s="60"/>
      <c r="E53" s="61"/>
    </row>
    <row r="54" spans="1:5" x14ac:dyDescent="0.25">
      <c r="A54" s="76" t="s">
        <v>38</v>
      </c>
      <c r="B54" s="77"/>
      <c r="C54" s="77"/>
      <c r="D54" s="77"/>
      <c r="E54" s="78"/>
    </row>
    <row r="55" spans="1:5" x14ac:dyDescent="0.25">
      <c r="A55" s="42"/>
      <c r="B55" s="38" t="s">
        <v>34</v>
      </c>
      <c r="C55" s="38"/>
      <c r="D55" s="55"/>
      <c r="E55" s="56"/>
    </row>
    <row r="56" spans="1:5" x14ac:dyDescent="0.25">
      <c r="A56" s="42"/>
      <c r="B56" s="43"/>
      <c r="C56" s="40"/>
      <c r="D56" s="41"/>
      <c r="E56" s="44"/>
    </row>
    <row r="57" spans="1:5" x14ac:dyDescent="0.25">
      <c r="A57" s="25"/>
      <c r="B57" s="45"/>
      <c r="C57" s="46" t="s">
        <v>24</v>
      </c>
      <c r="D57" s="44">
        <f>SUM(D54:D56)</f>
        <v>0</v>
      </c>
      <c r="E57" s="44">
        <f>SUM(E54:E56)</f>
        <v>0</v>
      </c>
    </row>
    <row r="58" spans="1:5" x14ac:dyDescent="0.25">
      <c r="C58" s="47" t="s">
        <v>23</v>
      </c>
      <c r="D58" s="48"/>
      <c r="E58" s="49">
        <f>E57*0.45</f>
        <v>0</v>
      </c>
    </row>
    <row r="59" spans="1:5" x14ac:dyDescent="0.25">
      <c r="C59" s="59"/>
      <c r="D59" s="60"/>
      <c r="E59" s="61"/>
    </row>
    <row r="60" spans="1:5" x14ac:dyDescent="0.25">
      <c r="A60" s="76" t="s">
        <v>30</v>
      </c>
      <c r="B60" s="77"/>
      <c r="C60" s="77"/>
      <c r="D60" s="77"/>
      <c r="E60" s="78"/>
    </row>
    <row r="61" spans="1:5" x14ac:dyDescent="0.25">
      <c r="A61" s="42">
        <v>43531</v>
      </c>
      <c r="B61" s="38" t="s">
        <v>40</v>
      </c>
      <c r="C61" s="38" t="s">
        <v>36</v>
      </c>
      <c r="D61" s="55">
        <v>20</v>
      </c>
      <c r="E61" s="56">
        <v>66</v>
      </c>
    </row>
    <row r="62" spans="1:5" x14ac:dyDescent="0.25">
      <c r="A62" s="42">
        <v>43537</v>
      </c>
      <c r="B62" s="38" t="s">
        <v>41</v>
      </c>
      <c r="C62" s="38" t="s">
        <v>37</v>
      </c>
      <c r="D62" s="55">
        <v>20</v>
      </c>
      <c r="E62" s="55">
        <v>6</v>
      </c>
    </row>
    <row r="63" spans="1:5" x14ac:dyDescent="0.25">
      <c r="A63" s="42"/>
      <c r="B63" s="43"/>
      <c r="C63" s="40"/>
      <c r="D63" s="41"/>
      <c r="E63" s="44"/>
    </row>
    <row r="64" spans="1:5" x14ac:dyDescent="0.25">
      <c r="A64" s="25"/>
      <c r="B64" s="45"/>
      <c r="C64" s="46" t="s">
        <v>24</v>
      </c>
      <c r="D64" s="44">
        <f>SUM(D60:D63)</f>
        <v>40</v>
      </c>
      <c r="E64" s="44">
        <f>SUM(E60:E63)</f>
        <v>72</v>
      </c>
    </row>
    <row r="65" spans="3:5" x14ac:dyDescent="0.25">
      <c r="C65" s="47" t="s">
        <v>23</v>
      </c>
      <c r="D65" s="48"/>
      <c r="E65" s="49">
        <f>E64*0.45</f>
        <v>32.4</v>
      </c>
    </row>
  </sheetData>
  <protectedRanges>
    <protectedRange sqref="A60:E60 A64:E64 A54:E54 A57:E57 A48:E48 A51:E51 A42:E42 A45:E45 A34:E34 A39:E39 A28:E28 A31:E31 A21:E21 A25:E25 A14:E14 A18:E18" name="Range2"/>
    <protectedRange sqref="B63:E63 B56:E56 B50:E50 B44:E44 B38:E38 B30:E30 B24:E24 B17:E17" name="Range2_1"/>
    <protectedRange sqref="A63 A56 A50 A44 A38 A30 A24 A17" name="Range2_3"/>
    <protectedRange sqref="A11" name="Range1_1"/>
    <protectedRange sqref="A61:A62 A55 A49" name="Range2_2"/>
    <protectedRange sqref="C61:C62 C55 C49" name="Range2_4"/>
    <protectedRange sqref="D61:E62 D55:E55 D49:E49" name="Range2_5"/>
    <protectedRange sqref="A43" name="Range2_6"/>
    <protectedRange sqref="C43:E43" name="Range2_7"/>
    <protectedRange sqref="A35:A37 A29" name="Range2_8"/>
    <protectedRange sqref="C35:E37 B37 C29:E29" name="Range2_9"/>
    <protectedRange sqref="A22:A23" name="Range2_11"/>
    <protectedRange sqref="C22:E23" name="Range2_12"/>
    <protectedRange sqref="A15:A16" name="Range2_13"/>
    <protectedRange sqref="C15:E16" name="Range2_14"/>
  </protectedRanges>
  <mergeCells count="12">
    <mergeCell ref="A2:C2"/>
    <mergeCell ref="A3:C9"/>
    <mergeCell ref="E3:E11"/>
    <mergeCell ref="A11:C11"/>
    <mergeCell ref="A60:E60"/>
    <mergeCell ref="A54:E54"/>
    <mergeCell ref="A48:E48"/>
    <mergeCell ref="A42:E42"/>
    <mergeCell ref="A34:E34"/>
    <mergeCell ref="A28:E28"/>
    <mergeCell ref="A21:E2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C8" sqref="C8"/>
    </sheetView>
  </sheetViews>
  <sheetFormatPr defaultRowHeight="15" x14ac:dyDescent="0.25"/>
  <cols>
    <col min="1" max="1" width="11.85546875" customWidth="1"/>
    <col min="2" max="2" width="61.85546875" customWidth="1"/>
    <col min="3" max="3" width="16" style="20" customWidth="1"/>
  </cols>
  <sheetData>
    <row r="1" spans="1:3" ht="15.75" x14ac:dyDescent="0.25">
      <c r="A1" s="82" t="s">
        <v>15</v>
      </c>
      <c r="B1" s="83"/>
      <c r="C1" s="83"/>
    </row>
    <row r="2" spans="1:3" ht="15" customHeight="1" x14ac:dyDescent="0.25">
      <c r="A2" s="84" t="s">
        <v>12</v>
      </c>
      <c r="B2" s="86" t="s">
        <v>16</v>
      </c>
      <c r="C2" s="15"/>
    </row>
    <row r="3" spans="1:3" x14ac:dyDescent="0.25">
      <c r="A3" s="85"/>
      <c r="B3" s="87"/>
      <c r="C3" s="16"/>
    </row>
    <row r="4" spans="1:3" x14ac:dyDescent="0.25">
      <c r="A4" s="85"/>
      <c r="B4" s="84"/>
      <c r="C4" s="17" t="s">
        <v>17</v>
      </c>
    </row>
    <row r="5" spans="1:3" ht="18.75" x14ac:dyDescent="0.3">
      <c r="A5" s="79" t="s">
        <v>59</v>
      </c>
      <c r="B5" s="80"/>
      <c r="C5" s="81"/>
    </row>
    <row r="6" spans="1:3" x14ac:dyDescent="0.25">
      <c r="A6" s="1"/>
      <c r="B6" s="14" t="s">
        <v>35</v>
      </c>
      <c r="C6" s="18"/>
    </row>
    <row r="7" spans="1:3" x14ac:dyDescent="0.25">
      <c r="A7" s="2"/>
      <c r="B7" s="3"/>
      <c r="C7" s="19"/>
    </row>
    <row r="8" spans="1:3" ht="15.75" thickBot="1" x14ac:dyDescent="0.3">
      <c r="A8" s="4"/>
      <c r="B8" s="21" t="s">
        <v>18</v>
      </c>
      <c r="C8" s="22">
        <f>SUM(C5:C7)</f>
        <v>0</v>
      </c>
    </row>
    <row r="9" spans="1:3" ht="15.75" thickTop="1" x14ac:dyDescent="0.25">
      <c r="A9" s="52"/>
      <c r="B9" s="50"/>
      <c r="C9" s="51"/>
    </row>
    <row r="10" spans="1:3" ht="18.75" x14ac:dyDescent="0.3">
      <c r="A10" s="79" t="s">
        <v>58</v>
      </c>
      <c r="B10" s="80"/>
      <c r="C10" s="81"/>
    </row>
    <row r="11" spans="1:3" x14ac:dyDescent="0.25">
      <c r="A11" s="1"/>
      <c r="B11" s="14" t="s">
        <v>35</v>
      </c>
      <c r="C11" s="18"/>
    </row>
    <row r="12" spans="1:3" x14ac:dyDescent="0.25">
      <c r="A12" s="2"/>
      <c r="B12" s="3"/>
      <c r="C12" s="19"/>
    </row>
    <row r="13" spans="1:3" ht="15.75" thickBot="1" x14ac:dyDescent="0.3">
      <c r="A13" s="4"/>
      <c r="B13" s="21" t="s">
        <v>18</v>
      </c>
      <c r="C13" s="22">
        <f>SUM(C10:C12)</f>
        <v>0</v>
      </c>
    </row>
    <row r="14" spans="1:3" ht="15.75" thickTop="1" x14ac:dyDescent="0.25">
      <c r="A14" s="52"/>
      <c r="B14" s="50"/>
      <c r="C14" s="51"/>
    </row>
    <row r="15" spans="1:3" ht="18.75" x14ac:dyDescent="0.3">
      <c r="A15" s="79" t="s">
        <v>54</v>
      </c>
      <c r="B15" s="80"/>
      <c r="C15" s="81"/>
    </row>
    <row r="16" spans="1:3" x14ac:dyDescent="0.25">
      <c r="A16" s="1"/>
      <c r="B16" s="14" t="s">
        <v>35</v>
      </c>
      <c r="C16" s="18"/>
    </row>
    <row r="17" spans="1:3" x14ac:dyDescent="0.25">
      <c r="A17" s="2"/>
      <c r="B17" s="3"/>
      <c r="C17" s="19"/>
    </row>
    <row r="18" spans="1:3" ht="15.75" thickBot="1" x14ac:dyDescent="0.3">
      <c r="A18" s="4"/>
      <c r="B18" s="21" t="s">
        <v>18</v>
      </c>
      <c r="C18" s="22">
        <f>SUM(C15:C17)</f>
        <v>0</v>
      </c>
    </row>
    <row r="19" spans="1:3" ht="15.75" thickTop="1" x14ac:dyDescent="0.25">
      <c r="A19" s="52"/>
      <c r="B19" s="50"/>
      <c r="C19" s="51"/>
    </row>
    <row r="20" spans="1:3" ht="18.75" x14ac:dyDescent="0.3">
      <c r="A20" s="79" t="s">
        <v>48</v>
      </c>
      <c r="B20" s="80"/>
      <c r="C20" s="81"/>
    </row>
    <row r="21" spans="1:3" x14ac:dyDescent="0.25">
      <c r="A21" s="1"/>
      <c r="B21" s="14" t="s">
        <v>35</v>
      </c>
      <c r="C21" s="18"/>
    </row>
    <row r="22" spans="1:3" x14ac:dyDescent="0.25">
      <c r="A22" s="2"/>
      <c r="B22" s="3"/>
      <c r="C22" s="19"/>
    </row>
    <row r="23" spans="1:3" ht="15.75" thickBot="1" x14ac:dyDescent="0.3">
      <c r="A23" s="4"/>
      <c r="B23" s="21" t="s">
        <v>18</v>
      </c>
      <c r="C23" s="22">
        <f>SUM(C20:C22)</f>
        <v>0</v>
      </c>
    </row>
    <row r="24" spans="1:3" ht="15.75" thickTop="1" x14ac:dyDescent="0.25">
      <c r="A24" s="52"/>
      <c r="B24" s="50"/>
      <c r="C24" s="51"/>
    </row>
    <row r="25" spans="1:3" ht="18.75" x14ac:dyDescent="0.3">
      <c r="A25" s="79" t="s">
        <v>44</v>
      </c>
      <c r="B25" s="80"/>
      <c r="C25" s="81"/>
    </row>
    <row r="26" spans="1:3" x14ac:dyDescent="0.25">
      <c r="A26" s="1"/>
      <c r="B26" s="14" t="s">
        <v>35</v>
      </c>
      <c r="C26" s="18"/>
    </row>
    <row r="27" spans="1:3" x14ac:dyDescent="0.25">
      <c r="A27" s="2"/>
      <c r="B27" s="3"/>
      <c r="C27" s="19"/>
    </row>
    <row r="28" spans="1:3" ht="15.75" thickBot="1" x14ac:dyDescent="0.3">
      <c r="A28" s="4"/>
      <c r="B28" s="21" t="s">
        <v>18</v>
      </c>
      <c r="C28" s="22">
        <f>SUM(C25:C27)</f>
        <v>0</v>
      </c>
    </row>
    <row r="29" spans="1:3" ht="15.75" thickTop="1" x14ac:dyDescent="0.25">
      <c r="A29" s="52"/>
      <c r="B29" s="50"/>
      <c r="C29" s="51"/>
    </row>
    <row r="30" spans="1:3" ht="18.75" x14ac:dyDescent="0.3">
      <c r="A30" s="79" t="s">
        <v>43</v>
      </c>
      <c r="B30" s="80"/>
      <c r="C30" s="81"/>
    </row>
    <row r="31" spans="1:3" x14ac:dyDescent="0.25">
      <c r="A31" s="1"/>
      <c r="B31" s="14" t="s">
        <v>35</v>
      </c>
      <c r="C31" s="18"/>
    </row>
    <row r="32" spans="1:3" x14ac:dyDescent="0.25">
      <c r="A32" s="2"/>
      <c r="B32" s="3"/>
      <c r="C32" s="19"/>
    </row>
    <row r="33" spans="1:3" ht="15.75" thickBot="1" x14ac:dyDescent="0.3">
      <c r="A33" s="4"/>
      <c r="B33" s="21" t="s">
        <v>18</v>
      </c>
      <c r="C33" s="22">
        <f>SUM(C30:C32)</f>
        <v>0</v>
      </c>
    </row>
    <row r="34" spans="1:3" ht="15.75" thickTop="1" x14ac:dyDescent="0.25">
      <c r="A34" s="52"/>
      <c r="B34" s="50"/>
      <c r="C34" s="51"/>
    </row>
    <row r="35" spans="1:3" ht="18.75" x14ac:dyDescent="0.3">
      <c r="A35" s="79" t="s">
        <v>39</v>
      </c>
      <c r="B35" s="80"/>
      <c r="C35" s="81"/>
    </row>
    <row r="36" spans="1:3" x14ac:dyDescent="0.25">
      <c r="A36" s="1"/>
      <c r="B36" s="14" t="s">
        <v>35</v>
      </c>
      <c r="C36" s="18"/>
    </row>
    <row r="37" spans="1:3" x14ac:dyDescent="0.25">
      <c r="A37" s="2"/>
      <c r="B37" s="3"/>
      <c r="C37" s="19"/>
    </row>
    <row r="38" spans="1:3" ht="15.75" thickBot="1" x14ac:dyDescent="0.3">
      <c r="A38" s="4"/>
      <c r="B38" s="21" t="s">
        <v>18</v>
      </c>
      <c r="C38" s="22">
        <f>SUM(C35:C37)</f>
        <v>0</v>
      </c>
    </row>
    <row r="39" spans="1:3" ht="15.75" thickTop="1" x14ac:dyDescent="0.25">
      <c r="A39" s="52"/>
      <c r="B39" s="50"/>
      <c r="C39" s="51"/>
    </row>
    <row r="40" spans="1:3" ht="18.75" x14ac:dyDescent="0.3">
      <c r="A40" s="79" t="s">
        <v>33</v>
      </c>
      <c r="B40" s="80"/>
      <c r="C40" s="81"/>
    </row>
    <row r="41" spans="1:3" x14ac:dyDescent="0.25">
      <c r="A41" s="1"/>
      <c r="B41" s="14" t="s">
        <v>35</v>
      </c>
      <c r="C41" s="18"/>
    </row>
    <row r="42" spans="1:3" x14ac:dyDescent="0.25">
      <c r="A42" s="2"/>
      <c r="B42" s="3"/>
      <c r="C42" s="19"/>
    </row>
    <row r="43" spans="1:3" ht="15.75" thickBot="1" x14ac:dyDescent="0.3">
      <c r="A43" s="4"/>
      <c r="B43" s="21" t="s">
        <v>18</v>
      </c>
      <c r="C43" s="22">
        <f>SUM(C40:C42)</f>
        <v>0</v>
      </c>
    </row>
    <row r="44" spans="1:3" ht="15.75" thickTop="1" x14ac:dyDescent="0.25"/>
  </sheetData>
  <protectedRanges>
    <protectedRange sqref="A40:C40 A43:C43 A35:C35 A38:C38 A30:C30 A33:C33 A25:C25 A28:C28 A20:C20 A23:C23 A15:C15 A18:C18 A10:C10 A13:C13 A5:C5 A8:C8" name="Range1"/>
    <protectedRange sqref="B41:B42 B36:B37 B31:B32 B26:B27 B21:B22 B16:B17 B11:B12 B6:B7" name="Range1_2"/>
    <protectedRange sqref="A41:A42 A36:A37 A31:A32 A26:A27 A21:A22 A16:A17 A11:A12 A6:A7" name="Range1_3"/>
    <protectedRange sqref="C41:C42 C36:C37 C31:C32 C26:C27 C21:C22 C16:C17 C11:C12 C6:C7" name="Range1_4"/>
  </protectedRanges>
  <mergeCells count="11">
    <mergeCell ref="A40:C40"/>
    <mergeCell ref="A1:C1"/>
    <mergeCell ref="A2:A4"/>
    <mergeCell ref="B2:B4"/>
    <mergeCell ref="A35:C35"/>
    <mergeCell ref="A30:C30"/>
    <mergeCell ref="A25:C25"/>
    <mergeCell ref="A20:C20"/>
    <mergeCell ref="A15:C15"/>
    <mergeCell ref="A10:C10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costs</vt:lpstr>
      <vt:lpstr>Mileage</vt:lpstr>
      <vt:lpstr>Expenses</vt:lpstr>
    </vt:vector>
  </TitlesOfParts>
  <Company>Cambridgeshire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Lynsey Brown</dc:creator>
  <cp:lastModifiedBy>LITTLE, Tanya 3142</cp:lastModifiedBy>
  <dcterms:created xsi:type="dcterms:W3CDTF">2014-03-19T10:19:50Z</dcterms:created>
  <dcterms:modified xsi:type="dcterms:W3CDTF">2019-12-19T16:05:44Z</dcterms:modified>
</cp:coreProperties>
</file>