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6 - NEW COMMISSIONER FOLDER\Finance and Audit\Expenses\PCC\Website\"/>
    </mc:Choice>
  </mc:AlternateContent>
  <bookViews>
    <workbookView xWindow="480" yWindow="60" windowWidth="18192" windowHeight="11832"/>
  </bookViews>
  <sheets>
    <sheet name="Total costs" sheetId="3" r:id="rId1"/>
    <sheet name="Mileage" sheetId="1" r:id="rId2"/>
    <sheet name="Expenses" sheetId="2" r:id="rId3"/>
  </sheets>
  <calcPr calcId="152511"/>
</workbook>
</file>

<file path=xl/calcChain.xml><?xml version="1.0" encoding="utf-8"?>
<calcChain xmlns="http://schemas.openxmlformats.org/spreadsheetml/2006/main">
  <c r="C7" i="3" l="1"/>
  <c r="C6" i="3"/>
  <c r="C5" i="3"/>
  <c r="C9" i="2"/>
  <c r="E26" i="1"/>
  <c r="E27" i="1" s="1"/>
  <c r="D26" i="1"/>
  <c r="B6" i="3"/>
  <c r="E43" i="1" l="1"/>
  <c r="D43" i="1"/>
  <c r="C15" i="2"/>
  <c r="E44" i="1" l="1"/>
  <c r="B5" i="3" s="1"/>
  <c r="B7" i="3" s="1"/>
  <c r="N8" i="3" s="1"/>
</calcChain>
</file>

<file path=xl/sharedStrings.xml><?xml version="1.0" encoding="utf-8"?>
<sst xmlns="http://schemas.openxmlformats.org/spreadsheetml/2006/main" count="88" uniqueCount="81">
  <si>
    <t>Column</t>
  </si>
  <si>
    <t>Details of Journeys Made</t>
  </si>
  <si>
    <t>A</t>
  </si>
  <si>
    <t>B</t>
  </si>
  <si>
    <t xml:space="preserve">If your journey </t>
  </si>
  <si>
    <t>start/finish</t>
  </si>
  <si>
    <t xml:space="preserve">point is at </t>
  </si>
  <si>
    <t>home, show</t>
  </si>
  <si>
    <t>below the</t>
  </si>
  <si>
    <t xml:space="preserve">number of </t>
  </si>
  <si>
    <t xml:space="preserve">claimed for </t>
  </si>
  <si>
    <t>payment</t>
  </si>
  <si>
    <t>Date</t>
  </si>
  <si>
    <t>Starting/Finish Point and Places Visited</t>
  </si>
  <si>
    <t>Reason</t>
  </si>
  <si>
    <t>DETAILS OF EXPENSES</t>
  </si>
  <si>
    <t>Reason for Claim</t>
  </si>
  <si>
    <t>£</t>
  </si>
  <si>
    <t>Total</t>
  </si>
  <si>
    <t>Mileage</t>
  </si>
  <si>
    <t>Expenses</t>
  </si>
  <si>
    <t>Running total for the year</t>
  </si>
  <si>
    <t>Official Mileage Claimed for Payment (Mileage paid at 45p per mile)</t>
  </si>
  <si>
    <t>Total Paid</t>
  </si>
  <si>
    <t>Total Miles</t>
  </si>
  <si>
    <t>*** Expenses are paid retrospectively for each month, eg, expenses claimed in March will be paid in April***</t>
  </si>
  <si>
    <t>Month Paid</t>
  </si>
  <si>
    <t>Overall Expenses for 2019/20</t>
  </si>
  <si>
    <t>Cambridgeshire Police and Crime Commissioner's Expenses for 2019/20</t>
  </si>
  <si>
    <t>Expenses Paid - APRIL 2019</t>
  </si>
  <si>
    <t>Normal commuting journey from Home to Office, Huntingdon (PE29 6NP) (normal place of duty) is 6 miles each way</t>
  </si>
  <si>
    <t>Expenses paid - APRIL 2019</t>
  </si>
  <si>
    <t>Home to Hampton (PE7 8BE) to Office to Home</t>
  </si>
  <si>
    <t>Home to Peterborough (PE1 1TN) to Office to Home</t>
  </si>
  <si>
    <t>Home to Papworth Everard (CB23 6FY) to Home</t>
  </si>
  <si>
    <t>Home to Cambridge CB1 1JG to Office to Home</t>
  </si>
  <si>
    <t>Home to Wisbech (PE14 0RG) to (PE13 3BT) to Kimbolton (PE28 0JG) to Home</t>
  </si>
  <si>
    <t>Home to Cambridge (CB1 1JG) to Office to Home</t>
  </si>
  <si>
    <t>Home to Office to Monks Wood (PE28 2LR) to Home</t>
  </si>
  <si>
    <t>Home to Office to Cambridge (CB3 OFD) to Home</t>
  </si>
  <si>
    <t xml:space="preserve">Home to Office to Peterborough (PE1 2BN) to Home </t>
  </si>
  <si>
    <t>Home to Peterborough (PE3 6SD) to Home</t>
  </si>
  <si>
    <t>Home to Wimblington (PE15 0QT) to Peterborough (PE1 2AN) to Home</t>
  </si>
  <si>
    <t>Home to Cambridge (CB3 0AP) to Home</t>
  </si>
  <si>
    <t xml:space="preserve">Public Contact Meeting </t>
  </si>
  <si>
    <t xml:space="preserve">Peterborough Guide Dog Forum </t>
  </si>
  <si>
    <t>St Johns Ambulance RTC Training</t>
  </si>
  <si>
    <t>Radio Interview and Cambridgeshire Police Graduation Ceremony</t>
  </si>
  <si>
    <t xml:space="preserve">Public Contact &amp; PCC Surgery &amp; Parish Council Meeting </t>
  </si>
  <si>
    <t xml:space="preserve">BBC Radio Cambs Interview </t>
  </si>
  <si>
    <t>Cambridgeshire Police Attestation Ceremony</t>
  </si>
  <si>
    <t>High Sheriff Awards Ceremony</t>
  </si>
  <si>
    <t xml:space="preserve">Joint Mosque Group, PCC &amp; Police Meeting </t>
  </si>
  <si>
    <t xml:space="preserve">Wimblington Parish mtg and Peterborough mtg re taxi crime </t>
  </si>
  <si>
    <t xml:space="preserve">Cambridgeshire &amp; Peterborough Combined Authority Meeting </t>
  </si>
  <si>
    <r>
      <rPr>
        <b/>
        <sz val="12"/>
        <rFont val="Calibri"/>
        <family val="2"/>
        <scheme val="minor"/>
      </rPr>
      <t xml:space="preserve">Where a normal journey starts/finishes at home you must deduct your normal home to work mileage from your journey claimed and enter you home address on the front page.) </t>
    </r>
    <r>
      <rPr>
        <sz val="12"/>
        <rFont val="Calibri"/>
        <family val="2"/>
        <scheme val="minor"/>
      </rPr>
      <t xml:space="preserve"> Record these miles in Column A and complete the statement below: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</si>
  <si>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miles </t>
    </r>
    <r>
      <rPr>
        <u/>
        <sz val="12"/>
        <rFont val="Calibri"/>
        <family val="2"/>
        <scheme val="minor"/>
      </rPr>
      <t>NOT</t>
    </r>
  </si>
  <si>
    <t xml:space="preserve">Queensgate Parking Charge to attend Peterborough Guide Forum </t>
  </si>
  <si>
    <t>Expenses Paid - MAY 2019</t>
  </si>
  <si>
    <t xml:space="preserve">Home to Work to March PE15 9JF to Home </t>
  </si>
  <si>
    <t xml:space="preserve">March Town Council Meeting </t>
  </si>
  <si>
    <t>Home to Peterborough (PE4 6HX) to Home</t>
  </si>
  <si>
    <t>Cambs Police Knock Out Extremism Event</t>
  </si>
  <si>
    <t>Home to Ely Police Station (CB7 4PL) to Work to Home</t>
  </si>
  <si>
    <t>East Cambs Surgery</t>
  </si>
  <si>
    <t>Home to Peterborough (PE1 1RX) to Home</t>
  </si>
  <si>
    <t xml:space="preserve">Peterborough Surgery </t>
  </si>
  <si>
    <t xml:space="preserve">Home to Work to Cambourne (CB23 6EA) to Home </t>
  </si>
  <si>
    <t xml:space="preserve">Joint Communications Meeting </t>
  </si>
  <si>
    <t>Home to Monks Wood (PE28 2LR) to Home</t>
  </si>
  <si>
    <t xml:space="preserve">Cambridgeshire Police Training Event </t>
  </si>
  <si>
    <t>Home to Work to Gamlingay (SG19 3JR) to Home</t>
  </si>
  <si>
    <t>Gamlingay Main Annual Parish Meeting</t>
  </si>
  <si>
    <t>Home to Ely (CB7 4BB) to Home</t>
  </si>
  <si>
    <t xml:space="preserve">Town and Parish Council Briefing </t>
  </si>
  <si>
    <t xml:space="preserve">Home to Work to Monks Wood (PE28 2LR) to Home </t>
  </si>
  <si>
    <t xml:space="preserve">Initial Police Recruit Final Address </t>
  </si>
  <si>
    <t xml:space="preserve">Cambridgeshire Police Graduation Event </t>
  </si>
  <si>
    <t>Expenses paid - MAY 2019</t>
  </si>
  <si>
    <t>No expenses claimed</t>
  </si>
  <si>
    <t>Shadowing with E Relief Peterborough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</si>
</sst>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14" fontId="0" fillId="0" borderId="12" xfId="0" applyNumberFormat="1" applyBorder="1"/>
    <xf numFmtId="0" fontId="0" fillId="0" borderId="12" xfId="0" applyBorder="1"/>
    <xf numFmtId="0" fontId="0" fillId="0" borderId="17" xfId="0" applyBorder="1"/>
    <xf numFmtId="0" fontId="0" fillId="0" borderId="12" xfId="0" applyFont="1" applyBorder="1"/>
    <xf numFmtId="0" fontId="0" fillId="0" borderId="2" xfId="0" applyFont="1" applyBorder="1"/>
    <xf numFmtId="0" fontId="0" fillId="0" borderId="5" xfId="0" applyFont="1" applyBorder="1"/>
    <xf numFmtId="0" fontId="0" fillId="0" borderId="17" xfId="0" applyFont="1" applyBorder="1"/>
    <xf numFmtId="17" fontId="1" fillId="0" borderId="12" xfId="0" applyNumberFormat="1" applyFont="1" applyBorder="1"/>
    <xf numFmtId="0" fontId="0" fillId="0" borderId="16" xfId="0" applyBorder="1"/>
    <xf numFmtId="0" fontId="0" fillId="0" borderId="0" xfId="0" applyAlignment="1">
      <alignment wrapText="1"/>
    </xf>
    <xf numFmtId="8" fontId="0" fillId="0" borderId="5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8" fontId="0" fillId="0" borderId="16" xfId="0" applyNumberFormat="1" applyBorder="1"/>
    <xf numFmtId="8" fontId="0" fillId="0" borderId="8" xfId="0" applyNumberFormat="1" applyBorder="1"/>
    <xf numFmtId="0" fontId="0" fillId="0" borderId="0" xfId="0" applyFont="1"/>
    <xf numFmtId="0" fontId="5" fillId="0" borderId="0" xfId="0" applyFont="1"/>
    <xf numFmtId="0" fontId="5" fillId="0" borderId="1" xfId="0" applyFont="1" applyBorder="1" applyAlignment="1"/>
    <xf numFmtId="0" fontId="5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/>
    <xf numFmtId="1" fontId="5" fillId="0" borderId="5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4" fontId="5" fillId="0" borderId="12" xfId="0" applyNumberFormat="1" applyFont="1" applyBorder="1" applyAlignment="1"/>
    <xf numFmtId="14" fontId="5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/>
    </xf>
    <xf numFmtId="14" fontId="5" fillId="0" borderId="12" xfId="0" applyNumberFormat="1" applyFont="1" applyBorder="1" applyAlignment="1" applyProtection="1"/>
    <xf numFmtId="0" fontId="5" fillId="0" borderId="0" xfId="0" applyFont="1" applyBorder="1" applyAlignment="1"/>
    <xf numFmtId="0" fontId="5" fillId="0" borderId="1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12" xfId="0" applyFont="1" applyBorder="1"/>
    <xf numFmtId="0" fontId="4" fillId="0" borderId="12" xfId="0" applyFont="1" applyBorder="1"/>
    <xf numFmtId="164" fontId="5" fillId="0" borderId="8" xfId="0" applyNumberFormat="1" applyFont="1" applyBorder="1"/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/>
    <xf numFmtId="164" fontId="5" fillId="0" borderId="5" xfId="0" applyNumberFormat="1" applyFont="1" applyBorder="1"/>
    <xf numFmtId="14" fontId="5" fillId="0" borderId="12" xfId="0" applyNumberFormat="1" applyFont="1" applyBorder="1"/>
    <xf numFmtId="164" fontId="5" fillId="0" borderId="12" xfId="0" applyNumberFormat="1" applyFont="1" applyBorder="1"/>
    <xf numFmtId="14" fontId="5" fillId="0" borderId="12" xfId="0" applyNumberFormat="1" applyFont="1" applyBorder="1" applyProtection="1"/>
    <xf numFmtId="0" fontId="6" fillId="0" borderId="12" xfId="0" applyFont="1" applyBorder="1" applyProtection="1"/>
    <xf numFmtId="164" fontId="5" fillId="0" borderId="12" xfId="0" applyNumberFormat="1" applyFont="1" applyBorder="1" applyProtection="1"/>
    <xf numFmtId="0" fontId="5" fillId="0" borderId="1" xfId="0" applyFont="1" applyBorder="1"/>
    <xf numFmtId="0" fontId="4" fillId="0" borderId="0" xfId="0" applyFont="1" applyBorder="1" applyAlignment="1">
      <alignment horizontal="right"/>
    </xf>
    <xf numFmtId="164" fontId="4" fillId="0" borderId="16" xfId="0" applyNumberFormat="1" applyFont="1" applyBorder="1"/>
    <xf numFmtId="164" fontId="5" fillId="0" borderId="0" xfId="0" applyNumberFormat="1" applyFont="1"/>
    <xf numFmtId="164" fontId="0" fillId="0" borderId="18" xfId="0" applyNumberFormat="1" applyBorder="1"/>
    <xf numFmtId="0" fontId="4" fillId="0" borderId="15" xfId="0" applyFont="1" applyBorder="1" applyAlignment="1">
      <alignment horizontal="right"/>
    </xf>
    <xf numFmtId="0" fontId="5" fillId="0" borderId="15" xfId="0" applyFont="1" applyBorder="1"/>
    <xf numFmtId="0" fontId="4" fillId="0" borderId="13" xfId="0" applyFont="1" applyBorder="1"/>
    <xf numFmtId="14" fontId="5" fillId="2" borderId="12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11" xfId="0" applyNumberFormat="1" applyFont="1" applyBorder="1"/>
    <xf numFmtId="164" fontId="0" fillId="0" borderId="4" xfId="0" applyNumberFormat="1" applyBorder="1"/>
    <xf numFmtId="164" fontId="0" fillId="0" borderId="11" xfId="0" applyNumberFormat="1" applyBorder="1"/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M8" sqref="M8"/>
    </sheetView>
  </sheetViews>
  <sheetFormatPr defaultRowHeight="14.4" x14ac:dyDescent="0.3"/>
  <cols>
    <col min="1" max="1" width="28.44140625" bestFit="1" customWidth="1"/>
    <col min="2" max="2" width="7.5546875" bestFit="1" customWidth="1"/>
    <col min="3" max="3" width="7.44140625" bestFit="1" customWidth="1"/>
    <col min="4" max="4" width="6.5546875" bestFit="1" customWidth="1"/>
    <col min="5" max="5" width="5.88671875" bestFit="1" customWidth="1"/>
    <col min="6" max="6" width="7" bestFit="1" customWidth="1"/>
    <col min="7" max="7" width="6.77734375" bestFit="1" customWidth="1"/>
    <col min="8" max="8" width="6.5546875" bestFit="1" customWidth="1"/>
    <col min="9" max="9" width="7.109375" bestFit="1" customWidth="1"/>
    <col min="10" max="10" width="6.77734375" bestFit="1" customWidth="1"/>
    <col min="11" max="11" width="6.44140625" bestFit="1" customWidth="1"/>
    <col min="12" max="12" width="6.6640625" bestFit="1" customWidth="1"/>
    <col min="13" max="13" width="7.109375" bestFit="1" customWidth="1"/>
    <col min="14" max="14" width="13.6640625" customWidth="1"/>
  </cols>
  <sheetData>
    <row r="1" spans="1:14" s="16" customFormat="1" ht="21" x14ac:dyDescent="0.3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5.6" x14ac:dyDescent="0.3">
      <c r="A2" s="17" t="s">
        <v>27</v>
      </c>
    </row>
    <row r="3" spans="1:14" ht="41.25" customHeight="1" x14ac:dyDescent="0.3">
      <c r="A3" s="74" t="s">
        <v>25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10" t="s">
        <v>21</v>
      </c>
    </row>
    <row r="4" spans="1:14" x14ac:dyDescent="0.3">
      <c r="A4" s="4" t="s">
        <v>26</v>
      </c>
      <c r="B4" s="8">
        <v>43556</v>
      </c>
      <c r="C4" s="8">
        <v>43586</v>
      </c>
      <c r="D4" s="8">
        <v>43617</v>
      </c>
      <c r="E4" s="8">
        <v>43647</v>
      </c>
      <c r="F4" s="8">
        <v>43678</v>
      </c>
      <c r="G4" s="8">
        <v>43709</v>
      </c>
      <c r="H4" s="8">
        <v>43739</v>
      </c>
      <c r="I4" s="8">
        <v>43770</v>
      </c>
      <c r="J4" s="8">
        <v>43800</v>
      </c>
      <c r="K4" s="8">
        <v>43831</v>
      </c>
      <c r="L4" s="8">
        <v>43862</v>
      </c>
      <c r="M4" s="8">
        <v>43891</v>
      </c>
    </row>
    <row r="5" spans="1:14" x14ac:dyDescent="0.3">
      <c r="A5" s="5" t="s">
        <v>19</v>
      </c>
      <c r="B5" s="15">
        <f>Mileage!E44</f>
        <v>202.5</v>
      </c>
      <c r="C5" s="15">
        <f>Mileage!E27</f>
        <v>118.8</v>
      </c>
      <c r="D5" s="12"/>
      <c r="E5" s="12"/>
      <c r="F5" s="12"/>
      <c r="G5" s="12"/>
      <c r="H5" s="12"/>
      <c r="I5" s="12"/>
      <c r="J5" s="12"/>
      <c r="K5" s="12"/>
      <c r="L5" s="12"/>
      <c r="M5" s="72"/>
    </row>
    <row r="6" spans="1:14" x14ac:dyDescent="0.3">
      <c r="A6" s="6" t="s">
        <v>20</v>
      </c>
      <c r="B6" s="11">
        <f>Expenses!C15</f>
        <v>3</v>
      </c>
      <c r="C6" s="13">
        <f>Expenses!C9</f>
        <v>0</v>
      </c>
      <c r="D6" s="13"/>
      <c r="E6" s="13"/>
      <c r="F6" s="13"/>
      <c r="G6" s="13"/>
      <c r="H6" s="13"/>
      <c r="I6" s="13"/>
      <c r="J6" s="13"/>
      <c r="K6" s="13"/>
      <c r="L6" s="13"/>
      <c r="M6" s="73"/>
    </row>
    <row r="7" spans="1:14" ht="15" thickBot="1" x14ac:dyDescent="0.35">
      <c r="A7" s="7" t="s">
        <v>18</v>
      </c>
      <c r="B7" s="14">
        <f t="shared" ref="B7:C7" si="0">SUM(B5:B6)</f>
        <v>205.5</v>
      </c>
      <c r="C7" s="14">
        <f t="shared" si="0"/>
        <v>118.8</v>
      </c>
      <c r="D7" s="9"/>
      <c r="E7" s="9"/>
      <c r="F7" s="9"/>
      <c r="G7" s="9"/>
      <c r="H7" s="9"/>
      <c r="I7" s="9"/>
      <c r="J7" s="9"/>
      <c r="K7" s="9"/>
      <c r="L7" s="9"/>
      <c r="M7" s="3"/>
    </row>
    <row r="8" spans="1:14" ht="15.6" thickTop="1" thickBot="1" x14ac:dyDescent="0.35">
      <c r="N8" s="61">
        <f>SUM(B7:M7)</f>
        <v>324.3</v>
      </c>
    </row>
  </sheetData>
  <mergeCells count="2">
    <mergeCell ref="A3:M3"/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75" zoomScaleNormal="75" workbookViewId="0">
      <selection activeCell="E27" sqref="E27"/>
    </sheetView>
  </sheetViews>
  <sheetFormatPr defaultRowHeight="15.6" x14ac:dyDescent="0.3"/>
  <cols>
    <col min="1" max="1" width="11.6640625" style="17" bestFit="1" customWidth="1"/>
    <col min="2" max="2" width="70.5546875" style="17" customWidth="1"/>
    <col min="3" max="3" width="66.33203125" style="17" customWidth="1"/>
    <col min="4" max="4" width="13.5546875" style="17" bestFit="1" customWidth="1"/>
    <col min="5" max="5" width="11.88671875" style="17" customWidth="1"/>
    <col min="6" max="16384" width="8.88671875" style="17"/>
  </cols>
  <sheetData>
    <row r="1" spans="1:5" x14ac:dyDescent="0.3">
      <c r="A1" s="18"/>
      <c r="B1" s="19"/>
      <c r="C1" s="19"/>
      <c r="D1" s="20" t="s">
        <v>0</v>
      </c>
      <c r="E1" s="20" t="s">
        <v>0</v>
      </c>
    </row>
    <row r="2" spans="1:5" ht="18" x14ac:dyDescent="0.3">
      <c r="A2" s="76" t="s">
        <v>1</v>
      </c>
      <c r="B2" s="77"/>
      <c r="C2" s="78"/>
      <c r="D2" s="21" t="s">
        <v>2</v>
      </c>
      <c r="E2" s="21" t="s">
        <v>3</v>
      </c>
    </row>
    <row r="3" spans="1:5" x14ac:dyDescent="0.3">
      <c r="A3" s="79" t="s">
        <v>55</v>
      </c>
      <c r="B3" s="80"/>
      <c r="C3" s="81"/>
      <c r="D3" s="20" t="s">
        <v>4</v>
      </c>
      <c r="E3" s="85" t="s">
        <v>22</v>
      </c>
    </row>
    <row r="4" spans="1:5" x14ac:dyDescent="0.3">
      <c r="A4" s="82"/>
      <c r="B4" s="83"/>
      <c r="C4" s="84"/>
      <c r="D4" s="20" t="s">
        <v>5</v>
      </c>
      <c r="E4" s="86"/>
    </row>
    <row r="5" spans="1:5" x14ac:dyDescent="0.3">
      <c r="A5" s="82"/>
      <c r="B5" s="83"/>
      <c r="C5" s="84"/>
      <c r="D5" s="20" t="s">
        <v>6</v>
      </c>
      <c r="E5" s="86"/>
    </row>
    <row r="6" spans="1:5" x14ac:dyDescent="0.3">
      <c r="A6" s="82"/>
      <c r="B6" s="83"/>
      <c r="C6" s="84"/>
      <c r="D6" s="20" t="s">
        <v>7</v>
      </c>
      <c r="E6" s="86"/>
    </row>
    <row r="7" spans="1:5" x14ac:dyDescent="0.3">
      <c r="A7" s="82"/>
      <c r="B7" s="83"/>
      <c r="C7" s="84"/>
      <c r="D7" s="20" t="s">
        <v>8</v>
      </c>
      <c r="E7" s="86"/>
    </row>
    <row r="8" spans="1:5" x14ac:dyDescent="0.3">
      <c r="A8" s="82"/>
      <c r="B8" s="83"/>
      <c r="C8" s="84"/>
      <c r="D8" s="20" t="s">
        <v>9</v>
      </c>
      <c r="E8" s="86"/>
    </row>
    <row r="9" spans="1:5" x14ac:dyDescent="0.3">
      <c r="A9" s="82"/>
      <c r="B9" s="83"/>
      <c r="C9" s="84"/>
      <c r="D9" s="20" t="s">
        <v>56</v>
      </c>
      <c r="E9" s="86"/>
    </row>
    <row r="10" spans="1:5" x14ac:dyDescent="0.3">
      <c r="A10" s="22"/>
      <c r="B10" s="23"/>
      <c r="C10" s="24"/>
      <c r="D10" s="20" t="s">
        <v>10</v>
      </c>
      <c r="E10" s="86"/>
    </row>
    <row r="11" spans="1:5" ht="14.4" customHeight="1" x14ac:dyDescent="0.3">
      <c r="A11" s="87" t="s">
        <v>30</v>
      </c>
      <c r="B11" s="88"/>
      <c r="C11" s="89"/>
      <c r="D11" s="20" t="s">
        <v>11</v>
      </c>
      <c r="E11" s="86"/>
    </row>
    <row r="12" spans="1:5" x14ac:dyDescent="0.3">
      <c r="A12" s="25"/>
      <c r="B12" s="26"/>
      <c r="C12" s="27"/>
      <c r="D12" s="19"/>
      <c r="E12" s="28"/>
    </row>
    <row r="13" spans="1:5" x14ac:dyDescent="0.3">
      <c r="A13" s="21" t="s">
        <v>12</v>
      </c>
      <c r="B13" s="20" t="s">
        <v>13</v>
      </c>
      <c r="C13" s="29" t="s">
        <v>14</v>
      </c>
      <c r="D13" s="30"/>
      <c r="E13" s="31"/>
    </row>
    <row r="14" spans="1:5" ht="18" x14ac:dyDescent="0.35">
      <c r="A14" s="90" t="s">
        <v>58</v>
      </c>
      <c r="B14" s="91"/>
      <c r="C14" s="91"/>
      <c r="D14" s="91"/>
      <c r="E14" s="92"/>
    </row>
    <row r="15" spans="1:5" x14ac:dyDescent="0.3">
      <c r="A15" s="65">
        <v>43556</v>
      </c>
      <c r="B15" s="48" t="s">
        <v>59</v>
      </c>
      <c r="C15" s="48" t="s">
        <v>60</v>
      </c>
      <c r="D15" s="66">
        <v>12</v>
      </c>
      <c r="E15" s="67">
        <v>38</v>
      </c>
    </row>
    <row r="16" spans="1:5" x14ac:dyDescent="0.3">
      <c r="A16" s="32">
        <v>43561</v>
      </c>
      <c r="B16" s="48" t="s">
        <v>61</v>
      </c>
      <c r="C16" s="48" t="s">
        <v>62</v>
      </c>
      <c r="D16" s="35">
        <v>12</v>
      </c>
      <c r="E16" s="35">
        <v>45</v>
      </c>
    </row>
    <row r="17" spans="1:5" x14ac:dyDescent="0.3">
      <c r="A17" s="32">
        <v>43565</v>
      </c>
      <c r="B17" s="48" t="s">
        <v>63</v>
      </c>
      <c r="C17" s="49" t="s">
        <v>64</v>
      </c>
      <c r="D17" s="35">
        <v>12</v>
      </c>
      <c r="E17" s="67">
        <v>36</v>
      </c>
    </row>
    <row r="18" spans="1:5" x14ac:dyDescent="0.3">
      <c r="A18" s="32">
        <v>43567</v>
      </c>
      <c r="B18" s="48" t="s">
        <v>65</v>
      </c>
      <c r="C18" s="102" t="s">
        <v>66</v>
      </c>
      <c r="D18" s="35">
        <v>12</v>
      </c>
      <c r="E18" s="67">
        <v>42</v>
      </c>
    </row>
    <row r="19" spans="1:5" x14ac:dyDescent="0.3">
      <c r="A19" s="38">
        <v>43572</v>
      </c>
      <c r="B19" s="48" t="s">
        <v>67</v>
      </c>
      <c r="C19" s="103" t="s">
        <v>68</v>
      </c>
      <c r="D19" s="68">
        <v>12</v>
      </c>
      <c r="E19" s="34">
        <v>20</v>
      </c>
    </row>
    <row r="20" spans="1:5" x14ac:dyDescent="0.3">
      <c r="A20" s="38">
        <v>43573</v>
      </c>
      <c r="B20" s="48" t="s">
        <v>69</v>
      </c>
      <c r="C20" s="48" t="s">
        <v>70</v>
      </c>
      <c r="D20" s="39">
        <v>12</v>
      </c>
      <c r="E20" s="67">
        <v>7</v>
      </c>
    </row>
    <row r="21" spans="1:5" x14ac:dyDescent="0.3">
      <c r="A21" s="38">
        <v>43578</v>
      </c>
      <c r="B21" s="48" t="s">
        <v>71</v>
      </c>
      <c r="C21" s="48" t="s">
        <v>72</v>
      </c>
      <c r="D21" s="35">
        <v>12</v>
      </c>
      <c r="E21" s="67">
        <v>28</v>
      </c>
    </row>
    <row r="22" spans="1:5" x14ac:dyDescent="0.3">
      <c r="A22" s="38">
        <v>43581</v>
      </c>
      <c r="B22" s="48" t="s">
        <v>73</v>
      </c>
      <c r="C22" s="48" t="s">
        <v>74</v>
      </c>
      <c r="D22" s="35">
        <v>12</v>
      </c>
      <c r="E22" s="35">
        <v>26</v>
      </c>
    </row>
    <row r="23" spans="1:5" x14ac:dyDescent="0.3">
      <c r="A23" s="37">
        <v>43584</v>
      </c>
      <c r="B23" s="48" t="s">
        <v>75</v>
      </c>
      <c r="C23" s="48" t="s">
        <v>76</v>
      </c>
      <c r="D23" s="35">
        <v>12</v>
      </c>
      <c r="E23" s="35">
        <v>11</v>
      </c>
    </row>
    <row r="24" spans="1:5" x14ac:dyDescent="0.3">
      <c r="A24" s="37">
        <v>43585</v>
      </c>
      <c r="B24" s="48" t="s">
        <v>75</v>
      </c>
      <c r="C24" s="48" t="s">
        <v>77</v>
      </c>
      <c r="D24" s="35">
        <v>12</v>
      </c>
      <c r="E24" s="35">
        <v>11</v>
      </c>
    </row>
    <row r="25" spans="1:5" x14ac:dyDescent="0.3">
      <c r="A25" s="41"/>
      <c r="B25" s="33"/>
      <c r="C25" s="33"/>
      <c r="D25" s="40"/>
      <c r="E25" s="33"/>
    </row>
    <row r="26" spans="1:5" x14ac:dyDescent="0.3">
      <c r="A26" s="18"/>
      <c r="B26" s="42"/>
      <c r="C26" s="43" t="s">
        <v>24</v>
      </c>
      <c r="D26" s="33">
        <f>SUM(D14:D25)</f>
        <v>120</v>
      </c>
      <c r="E26" s="33">
        <f>SUM(E14:E25)</f>
        <v>264</v>
      </c>
    </row>
    <row r="27" spans="1:5" x14ac:dyDescent="0.3">
      <c r="C27" s="44" t="s">
        <v>23</v>
      </c>
      <c r="D27" s="45"/>
      <c r="E27" s="46">
        <f>E26*0.45</f>
        <v>118.8</v>
      </c>
    </row>
    <row r="28" spans="1:5" x14ac:dyDescent="0.3">
      <c r="C28" s="62"/>
      <c r="D28" s="63"/>
      <c r="E28" s="64"/>
    </row>
    <row r="29" spans="1:5" ht="18" x14ac:dyDescent="0.35">
      <c r="A29" s="90" t="s">
        <v>29</v>
      </c>
      <c r="B29" s="91"/>
      <c r="C29" s="91"/>
      <c r="D29" s="91"/>
      <c r="E29" s="92"/>
    </row>
    <row r="30" spans="1:5" x14ac:dyDescent="0.3">
      <c r="A30" s="32">
        <v>43525</v>
      </c>
      <c r="B30" s="102" t="s">
        <v>32</v>
      </c>
      <c r="C30" s="48" t="s">
        <v>44</v>
      </c>
      <c r="D30" s="34">
        <v>12</v>
      </c>
      <c r="E30" s="35">
        <v>38</v>
      </c>
    </row>
    <row r="31" spans="1:5" x14ac:dyDescent="0.3">
      <c r="A31" s="32">
        <v>43528</v>
      </c>
      <c r="B31" s="102" t="s">
        <v>33</v>
      </c>
      <c r="C31" s="104" t="s">
        <v>45</v>
      </c>
      <c r="D31" s="36">
        <v>12</v>
      </c>
      <c r="E31" s="36">
        <v>45</v>
      </c>
    </row>
    <row r="32" spans="1:5" x14ac:dyDescent="0.3">
      <c r="A32" s="32">
        <v>43529</v>
      </c>
      <c r="B32" s="102" t="s">
        <v>34</v>
      </c>
      <c r="C32" s="102" t="s">
        <v>46</v>
      </c>
      <c r="D32" s="35">
        <v>12</v>
      </c>
      <c r="E32" s="35">
        <v>3</v>
      </c>
    </row>
    <row r="33" spans="1:5" x14ac:dyDescent="0.3">
      <c r="A33" s="37">
        <v>43530</v>
      </c>
      <c r="B33" s="102" t="s">
        <v>35</v>
      </c>
      <c r="C33" s="103" t="s">
        <v>47</v>
      </c>
      <c r="D33" s="34">
        <v>12</v>
      </c>
      <c r="E33" s="34">
        <v>35</v>
      </c>
    </row>
    <row r="34" spans="1:5" x14ac:dyDescent="0.3">
      <c r="A34" s="38">
        <v>43531</v>
      </c>
      <c r="B34" s="102" t="s">
        <v>36</v>
      </c>
      <c r="C34" s="105" t="s">
        <v>48</v>
      </c>
      <c r="D34" s="39">
        <v>12</v>
      </c>
      <c r="E34" s="35">
        <v>88</v>
      </c>
    </row>
    <row r="35" spans="1:5" x14ac:dyDescent="0.3">
      <c r="A35" s="38">
        <v>43532</v>
      </c>
      <c r="B35" s="102" t="s">
        <v>37</v>
      </c>
      <c r="C35" s="105" t="s">
        <v>49</v>
      </c>
      <c r="D35" s="35">
        <v>12</v>
      </c>
      <c r="E35" s="35">
        <v>35</v>
      </c>
    </row>
    <row r="36" spans="1:5" x14ac:dyDescent="0.3">
      <c r="A36" s="38">
        <v>43538</v>
      </c>
      <c r="B36" s="102" t="s">
        <v>38</v>
      </c>
      <c r="C36" s="105" t="s">
        <v>50</v>
      </c>
      <c r="D36" s="35">
        <v>12</v>
      </c>
      <c r="E36" s="35">
        <v>11</v>
      </c>
    </row>
    <row r="37" spans="1:5" x14ac:dyDescent="0.3">
      <c r="A37" s="32">
        <v>43543</v>
      </c>
      <c r="B37" s="102" t="s">
        <v>39</v>
      </c>
      <c r="C37" s="102" t="s">
        <v>51</v>
      </c>
      <c r="D37" s="35">
        <v>12</v>
      </c>
      <c r="E37" s="35">
        <v>33</v>
      </c>
    </row>
    <row r="38" spans="1:5" x14ac:dyDescent="0.3">
      <c r="A38" s="32">
        <v>43544</v>
      </c>
      <c r="B38" s="102" t="s">
        <v>40</v>
      </c>
      <c r="C38" s="102" t="s">
        <v>52</v>
      </c>
      <c r="D38" s="35">
        <v>12</v>
      </c>
      <c r="E38" s="35">
        <v>46</v>
      </c>
    </row>
    <row r="39" spans="1:5" x14ac:dyDescent="0.3">
      <c r="A39" s="32">
        <v>43545</v>
      </c>
      <c r="B39" s="102" t="s">
        <v>41</v>
      </c>
      <c r="C39" s="102" t="s">
        <v>80</v>
      </c>
      <c r="D39" s="35">
        <v>12</v>
      </c>
      <c r="E39" s="35">
        <v>38</v>
      </c>
    </row>
    <row r="40" spans="1:5" x14ac:dyDescent="0.3">
      <c r="A40" s="32">
        <v>43546</v>
      </c>
      <c r="B40" s="102" t="s">
        <v>42</v>
      </c>
      <c r="C40" s="102" t="s">
        <v>53</v>
      </c>
      <c r="D40" s="35">
        <v>12</v>
      </c>
      <c r="E40" s="35">
        <v>58</v>
      </c>
    </row>
    <row r="41" spans="1:5" x14ac:dyDescent="0.3">
      <c r="A41" s="32">
        <v>43551</v>
      </c>
      <c r="B41" s="102" t="s">
        <v>43</v>
      </c>
      <c r="C41" s="102" t="s">
        <v>54</v>
      </c>
      <c r="D41" s="35">
        <v>12</v>
      </c>
      <c r="E41" s="35">
        <v>20</v>
      </c>
    </row>
    <row r="42" spans="1:5" x14ac:dyDescent="0.3">
      <c r="A42" s="41"/>
      <c r="B42" s="33"/>
      <c r="C42" s="33"/>
      <c r="D42" s="40"/>
      <c r="E42" s="33"/>
    </row>
    <row r="43" spans="1:5" x14ac:dyDescent="0.3">
      <c r="A43" s="18"/>
      <c r="B43" s="42"/>
      <c r="C43" s="43" t="s">
        <v>24</v>
      </c>
      <c r="D43" s="33">
        <f>SUM(D29:D42)</f>
        <v>144</v>
      </c>
      <c r="E43" s="33">
        <f>SUM(E29:E42)</f>
        <v>450</v>
      </c>
    </row>
    <row r="44" spans="1:5" x14ac:dyDescent="0.3">
      <c r="C44" s="44" t="s">
        <v>23</v>
      </c>
      <c r="D44" s="45"/>
      <c r="E44" s="46">
        <f>E43*0.45</f>
        <v>202.5</v>
      </c>
    </row>
  </sheetData>
  <protectedRanges>
    <protectedRange sqref="A29:E29 A43:E43 A14:E14 A26:E26" name="Range2"/>
    <protectedRange sqref="B42:E42 B25:E25" name="Range2_1"/>
    <protectedRange sqref="A42 A25" name="Range2_3"/>
    <protectedRange sqref="A11" name="Range1_1"/>
    <protectedRange sqref="A30:A41" name="Range2_2"/>
    <protectedRange sqref="B30:B41" name="Range2_4"/>
    <protectedRange sqref="C30:C41" name="Range2_5"/>
    <protectedRange sqref="D30:E41" name="Range2_6"/>
    <protectedRange sqref="A15:A24" name="Range2_7"/>
    <protectedRange sqref="B15:C24" name="Range2_8"/>
    <protectedRange sqref="D15:E24" name="Range2_9"/>
  </protectedRanges>
  <mergeCells count="6">
    <mergeCell ref="A2:C2"/>
    <mergeCell ref="A3:C9"/>
    <mergeCell ref="E3:E11"/>
    <mergeCell ref="A11:C11"/>
    <mergeCell ref="A29:E29"/>
    <mergeCell ref="A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9" sqref="C9"/>
    </sheetView>
  </sheetViews>
  <sheetFormatPr defaultRowHeight="15.6" x14ac:dyDescent="0.3"/>
  <cols>
    <col min="1" max="1" width="11.88671875" style="17" customWidth="1"/>
    <col min="2" max="2" width="61.88671875" style="17" customWidth="1"/>
    <col min="3" max="3" width="16" style="60" customWidth="1"/>
    <col min="4" max="16384" width="8.88671875" style="17"/>
  </cols>
  <sheetData>
    <row r="1" spans="1:3" x14ac:dyDescent="0.3">
      <c r="A1" s="96" t="s">
        <v>15</v>
      </c>
      <c r="B1" s="97"/>
      <c r="C1" s="97"/>
    </row>
    <row r="2" spans="1:3" ht="15" customHeight="1" x14ac:dyDescent="0.3">
      <c r="A2" s="98" t="s">
        <v>12</v>
      </c>
      <c r="B2" s="100" t="s">
        <v>16</v>
      </c>
      <c r="C2" s="47"/>
    </row>
    <row r="3" spans="1:3" x14ac:dyDescent="0.3">
      <c r="A3" s="99"/>
      <c r="B3" s="101"/>
      <c r="C3" s="50"/>
    </row>
    <row r="4" spans="1:3" x14ac:dyDescent="0.3">
      <c r="A4" s="99"/>
      <c r="B4" s="98"/>
      <c r="C4" s="51" t="s">
        <v>17</v>
      </c>
    </row>
    <row r="5" spans="1:3" x14ac:dyDescent="0.3">
      <c r="A5" s="93" t="s">
        <v>78</v>
      </c>
      <c r="B5" s="94"/>
      <c r="C5" s="95"/>
    </row>
    <row r="6" spans="1:3" x14ac:dyDescent="0.3">
      <c r="A6" s="1"/>
      <c r="B6" s="2" t="s">
        <v>79</v>
      </c>
      <c r="C6" s="53"/>
    </row>
    <row r="7" spans="1:3" x14ac:dyDescent="0.3">
      <c r="A7" s="54"/>
      <c r="B7" s="55"/>
      <c r="C7" s="56"/>
    </row>
    <row r="8" spans="1:3" x14ac:dyDescent="0.3">
      <c r="A8" s="52"/>
      <c r="B8" s="55"/>
      <c r="C8" s="53"/>
    </row>
    <row r="9" spans="1:3" ht="16.2" thickBot="1" x14ac:dyDescent="0.35">
      <c r="A9" s="57"/>
      <c r="B9" s="58" t="s">
        <v>18</v>
      </c>
      <c r="C9" s="59">
        <f>SUM(C5:C8)</f>
        <v>0</v>
      </c>
    </row>
    <row r="10" spans="1:3" ht="16.2" thickTop="1" x14ac:dyDescent="0.3">
      <c r="A10" s="69"/>
      <c r="B10" s="70"/>
      <c r="C10" s="71"/>
    </row>
    <row r="11" spans="1:3" x14ac:dyDescent="0.3">
      <c r="A11" s="93" t="s">
        <v>31</v>
      </c>
      <c r="B11" s="94"/>
      <c r="C11" s="95"/>
    </row>
    <row r="12" spans="1:3" x14ac:dyDescent="0.3">
      <c r="A12" s="1">
        <v>43528</v>
      </c>
      <c r="B12" s="2" t="s">
        <v>57</v>
      </c>
      <c r="C12" s="53">
        <v>3</v>
      </c>
    </row>
    <row r="13" spans="1:3" x14ac:dyDescent="0.3">
      <c r="A13" s="54"/>
      <c r="B13" s="55"/>
      <c r="C13" s="56"/>
    </row>
    <row r="14" spans="1:3" x14ac:dyDescent="0.3">
      <c r="A14" s="52"/>
      <c r="B14" s="55"/>
      <c r="C14" s="53"/>
    </row>
    <row r="15" spans="1:3" ht="16.2" thickBot="1" x14ac:dyDescent="0.35">
      <c r="A15" s="57"/>
      <c r="B15" s="58" t="s">
        <v>18</v>
      </c>
      <c r="C15" s="59">
        <f>SUM(C11:C14)</f>
        <v>3</v>
      </c>
    </row>
    <row r="16" spans="1:3" ht="16.2" thickTop="1" x14ac:dyDescent="0.3"/>
  </sheetData>
  <protectedRanges>
    <protectedRange sqref="A11:C11 A15:C15 A5:C5 A9:C9" name="Range1"/>
    <protectedRange sqref="B13:B14 B7:B8" name="Range1_2"/>
    <protectedRange sqref="A13:A14 A7:A8" name="Range1_3"/>
    <protectedRange sqref="C12:C13 C6:C7" name="Range1_4"/>
    <protectedRange sqref="A12 A6" name="Range1_1"/>
    <protectedRange sqref="B12 B6" name="Range1_5"/>
  </protectedRanges>
  <mergeCells count="5">
    <mergeCell ref="A11:C11"/>
    <mergeCell ref="A1:C1"/>
    <mergeCell ref="A2:A4"/>
    <mergeCell ref="B2:B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costs</vt:lpstr>
      <vt:lpstr>Mileage</vt:lpstr>
      <vt:lpstr>Expenses</vt:lpstr>
    </vt:vector>
  </TitlesOfParts>
  <Company>Cambridgeshire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Lynsey Brown</dc:creator>
  <cp:lastModifiedBy>LITTLE, Tanya 3142</cp:lastModifiedBy>
  <dcterms:created xsi:type="dcterms:W3CDTF">2014-03-19T10:19:50Z</dcterms:created>
  <dcterms:modified xsi:type="dcterms:W3CDTF">2019-06-04T12:05:25Z</dcterms:modified>
</cp:coreProperties>
</file>