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6 - NEW COMMISSIONER FOLDER\Finance and Audit\Expenses\Director of Public Eng &amp; Comms\Website\"/>
    </mc:Choice>
  </mc:AlternateContent>
  <bookViews>
    <workbookView xWindow="480" yWindow="60" windowWidth="18192" windowHeight="11832"/>
  </bookViews>
  <sheets>
    <sheet name="Total costs" sheetId="3" r:id="rId1"/>
    <sheet name="Mileage" sheetId="1" r:id="rId2"/>
    <sheet name="Expenses" sheetId="2" r:id="rId3"/>
  </sheets>
  <calcPr calcId="152511"/>
</workbook>
</file>

<file path=xl/calcChain.xml><?xml version="1.0" encoding="utf-8"?>
<calcChain xmlns="http://schemas.openxmlformats.org/spreadsheetml/2006/main">
  <c r="M8" i="3" l="1"/>
  <c r="M7" i="3"/>
  <c r="M6" i="3"/>
  <c r="C9" i="2"/>
  <c r="E18" i="1"/>
  <c r="E19" i="1" s="1"/>
  <c r="D18" i="1"/>
  <c r="L7" i="3" l="1"/>
  <c r="L6" i="3"/>
  <c r="C14" i="2"/>
  <c r="E25" i="1"/>
  <c r="E26" i="1" s="1"/>
  <c r="D25" i="1"/>
  <c r="L8" i="3" l="1"/>
  <c r="K7" i="3"/>
  <c r="K6" i="3"/>
  <c r="C19" i="2"/>
  <c r="E32" i="1"/>
  <c r="E33" i="1" s="1"/>
  <c r="D32" i="1"/>
  <c r="K8" i="3" l="1"/>
  <c r="J7" i="3"/>
  <c r="C24" i="2"/>
  <c r="E39" i="1"/>
  <c r="E40" i="1" s="1"/>
  <c r="J6" i="3" s="1"/>
  <c r="D39" i="1"/>
  <c r="J8" i="3" l="1"/>
  <c r="C30" i="2"/>
  <c r="I7" i="3" s="1"/>
  <c r="E46" i="1"/>
  <c r="E47" i="1" s="1"/>
  <c r="I6" i="3" s="1"/>
  <c r="D46" i="1"/>
  <c r="I8" i="3" l="1"/>
  <c r="E53" i="1" l="1"/>
  <c r="E54" i="1" s="1"/>
  <c r="H6" i="3" s="1"/>
  <c r="D53" i="1"/>
  <c r="E60" i="1"/>
  <c r="E61" i="1" s="1"/>
  <c r="G6" i="3" s="1"/>
  <c r="D60" i="1"/>
  <c r="C35" i="2"/>
  <c r="H7" i="3" s="1"/>
  <c r="C41" i="2"/>
  <c r="G7" i="3" s="1"/>
  <c r="C48" i="2"/>
  <c r="F7" i="3" s="1"/>
  <c r="E67" i="1"/>
  <c r="E68" i="1" s="1"/>
  <c r="F6" i="3" s="1"/>
  <c r="D67" i="1"/>
  <c r="H8" i="3" l="1"/>
  <c r="G8" i="3"/>
  <c r="F8" i="3"/>
  <c r="C54" i="2"/>
  <c r="E7" i="3" s="1"/>
  <c r="E74" i="1"/>
  <c r="E75" i="1" s="1"/>
  <c r="E6" i="3" s="1"/>
  <c r="D74" i="1"/>
  <c r="E8" i="3" l="1"/>
  <c r="E81" i="1"/>
  <c r="E82" i="1" s="1"/>
  <c r="D6" i="3" s="1"/>
  <c r="D81" i="1"/>
  <c r="C60" i="2"/>
  <c r="D7" i="3" s="1"/>
  <c r="C66" i="2"/>
  <c r="C7" i="3" s="1"/>
  <c r="E88" i="1"/>
  <c r="E89" i="1" s="1"/>
  <c r="C6" i="3" s="1"/>
  <c r="D88" i="1"/>
  <c r="C8" i="3" l="1"/>
  <c r="D8" i="3"/>
  <c r="E95" i="1"/>
  <c r="D95" i="1"/>
  <c r="C72" i="2"/>
  <c r="B7" i="3" s="1"/>
  <c r="E96" i="1" l="1"/>
  <c r="B6" i="3" s="1"/>
  <c r="B8" i="3" s="1"/>
  <c r="N9" i="3" s="1"/>
</calcChain>
</file>

<file path=xl/sharedStrings.xml><?xml version="1.0" encoding="utf-8"?>
<sst xmlns="http://schemas.openxmlformats.org/spreadsheetml/2006/main" count="126" uniqueCount="71">
  <si>
    <t>Column</t>
  </si>
  <si>
    <t>Details of Journeys Made</t>
  </si>
  <si>
    <t>A</t>
  </si>
  <si>
    <t>B</t>
  </si>
  <si>
    <t xml:space="preserve">If your journey </t>
  </si>
  <si>
    <t>start/finish</t>
  </si>
  <si>
    <t xml:space="preserve">point is at </t>
  </si>
  <si>
    <t>home, show</t>
  </si>
  <si>
    <t>below the</t>
  </si>
  <si>
    <t xml:space="preserve">number of </t>
  </si>
  <si>
    <r>
      <t xml:space="preserve">miles </t>
    </r>
    <r>
      <rPr>
        <u/>
        <sz val="10"/>
        <rFont val="Arial"/>
        <family val="2"/>
      </rPr>
      <t>NOT</t>
    </r>
  </si>
  <si>
    <t xml:space="preserve">claimed for </t>
  </si>
  <si>
    <t>payment</t>
  </si>
  <si>
    <t>Date</t>
  </si>
  <si>
    <t>Starting/Finish Point and Places Visited</t>
  </si>
  <si>
    <t>Reason</t>
  </si>
  <si>
    <t>DETAILS OF EXPENSES</t>
  </si>
  <si>
    <t>Reason for Claim</t>
  </si>
  <si>
    <t>£</t>
  </si>
  <si>
    <t>Total</t>
  </si>
  <si>
    <r>
      <rPr>
        <b/>
        <sz val="12"/>
        <rFont val="Arial"/>
        <family val="2"/>
      </rPr>
      <t xml:space="preserve">Where a normal journey starts/finishes at home you must deduct your normal home to work mileage from your journey claimed and enter you home address on the front page.) </t>
    </r>
    <r>
      <rPr>
        <sz val="12"/>
        <rFont val="Arial"/>
        <family val="2"/>
      </rPr>
      <t xml:space="preserve"> Record these miles in Column A and complete the statement below: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</si>
  <si>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Mileage</t>
  </si>
  <si>
    <t>Expenses</t>
  </si>
  <si>
    <t>Running total for the year</t>
  </si>
  <si>
    <t>Official Mileage Claimed for Payment (Mileage paid at 45p per mile)</t>
  </si>
  <si>
    <t>Total Paid</t>
  </si>
  <si>
    <t>Total Miles</t>
  </si>
  <si>
    <t>*** Expenses are paid retrospectively for each month, eg, expenses claimed in March will be paid in April***</t>
  </si>
  <si>
    <t>Month Paid</t>
  </si>
  <si>
    <t>Cambridgeshire Police and Crime Commissioner's Director of Public Engagement Expenses for 2017/18</t>
  </si>
  <si>
    <t>Overall Expenses for 2017/18</t>
  </si>
  <si>
    <t xml:space="preserve">Home to Littleport (CB6 1LX) to home
Saturday so claimed full mileage as no normal commuting journey </t>
  </si>
  <si>
    <t>Office to Monks Wood (PE28 2LR) to home</t>
  </si>
  <si>
    <t>Police Officer passing out parade</t>
  </si>
  <si>
    <t>Littleport Parish Council Meeting</t>
  </si>
  <si>
    <t>Expenses Paid - APRIL 2017</t>
  </si>
  <si>
    <t>Senior Officer Community Network meeting, Huntingdon</t>
  </si>
  <si>
    <t>Parking</t>
  </si>
  <si>
    <t>Expenses paid - APRIL 2017</t>
  </si>
  <si>
    <t>Expenses Paid - MAY 2017</t>
  </si>
  <si>
    <t>No expenses claimed</t>
  </si>
  <si>
    <t>No mileage claimed</t>
  </si>
  <si>
    <t>Expenses paid - MAY 2017</t>
  </si>
  <si>
    <t>Expenses paid - JUNE 2017</t>
  </si>
  <si>
    <t>Expenses Paid - JUNE 2017</t>
  </si>
  <si>
    <t>Expenses Paid - JULY 2017</t>
  </si>
  <si>
    <t>Expenses paid - JULY 2017</t>
  </si>
  <si>
    <t>Expenses Paid - AUGUST 2017</t>
  </si>
  <si>
    <t>Expenses paid - AUGUST 2017</t>
  </si>
  <si>
    <t>Expenses paid - SEPTEMBER 2017</t>
  </si>
  <si>
    <t xml:space="preserve">Fire Consultation- briefing for Cambridge City Council Councillors </t>
  </si>
  <si>
    <t>Expenses paid - OCTOBER 2017</t>
  </si>
  <si>
    <t>Expenses Paid - SEPTEMBER 2017</t>
  </si>
  <si>
    <t>Expenses Paid - OCTOBER 2017</t>
  </si>
  <si>
    <t>Home to Ely Police Stn (CB7 4PL) to home</t>
  </si>
  <si>
    <t>Ely Police Station Open Day (Sunday)</t>
  </si>
  <si>
    <t>Normal commuting journey from Home to Office, Cambourne (CB23 6EA) (normal place of duty) is 44 miles each way</t>
  </si>
  <si>
    <t>Peterborough public contact points</t>
  </si>
  <si>
    <t>Expenses Paid - NOVEMBER 2017</t>
  </si>
  <si>
    <t>Expenses paid - NOVEMBER 2017</t>
  </si>
  <si>
    <t>Anglia Ruskin University Prize Giving - PCC Award</t>
  </si>
  <si>
    <t>Expenses Paid - DECEMBER 2017</t>
  </si>
  <si>
    <t>Expenses paid - DECEMBER 2017</t>
  </si>
  <si>
    <t>Home to Ely (CB7 4QJ) to office to home</t>
  </si>
  <si>
    <t>Precept engagement at Waitrose store Ely</t>
  </si>
  <si>
    <t>Expenses paid - MARCH 2018</t>
  </si>
  <si>
    <t>Expenses paid - FEBRUARY 2018</t>
  </si>
  <si>
    <t>Expenses paid - JANUARY 2018</t>
  </si>
  <si>
    <t>Expenses Paid - MARCH 2018</t>
  </si>
  <si>
    <t>Expenses Paid - FEBRUARY 2018</t>
  </si>
  <si>
    <t>Expenses Paid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</si>
</sst>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/>
    <xf numFmtId="0" fontId="0" fillId="0" borderId="0" xfId="0" applyBorder="1" applyAlignment="1"/>
    <xf numFmtId="0" fontId="0" fillId="0" borderId="12" xfId="0" applyBorder="1" applyAlignment="1">
      <alignment horizontal="right"/>
    </xf>
    <xf numFmtId="0" fontId="5" fillId="0" borderId="12" xfId="0" applyFont="1" applyBorder="1" applyProtection="1"/>
    <xf numFmtId="0" fontId="0" fillId="0" borderId="12" xfId="0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17" xfId="0" applyFont="1" applyBorder="1"/>
    <xf numFmtId="17" fontId="1" fillId="0" borderId="12" xfId="0" applyNumberFormat="1" applyFont="1" applyBorder="1"/>
    <xf numFmtId="0" fontId="0" fillId="0" borderId="0" xfId="0" applyAlignment="1">
      <alignment wrapText="1"/>
    </xf>
    <xf numFmtId="164" fontId="0" fillId="0" borderId="8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164" fontId="0" fillId="0" borderId="12" xfId="0" applyNumberFormat="1" applyBorder="1" applyProtection="1"/>
    <xf numFmtId="164" fontId="0" fillId="0" borderId="0" xfId="0" applyNumberFormat="1"/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6" xfId="0" applyNumberFormat="1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164" fontId="0" fillId="0" borderId="4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7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16" xfId="0" applyNumberFormat="1" applyBorder="1"/>
    <xf numFmtId="0" fontId="0" fillId="0" borderId="12" xfId="0" applyBorder="1" applyAlignment="1">
      <alignment horizontal="left"/>
    </xf>
    <xf numFmtId="164" fontId="1" fillId="0" borderId="18" xfId="0" applyNumberFormat="1" applyFont="1" applyBorder="1"/>
    <xf numFmtId="0" fontId="0" fillId="0" borderId="0" xfId="0" applyAlignment="1">
      <alignment horizontal="right"/>
    </xf>
    <xf numFmtId="0" fontId="0" fillId="0" borderId="5" xfId="0" applyBorder="1" applyAlignment="1" applyProtection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 wrapText="1"/>
    </xf>
    <xf numFmtId="0" fontId="1" fillId="0" borderId="13" xfId="0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14" fontId="8" fillId="0" borderId="12" xfId="0" applyNumberFormat="1" applyFont="1" applyBorder="1" applyAlignment="1" applyProtection="1">
      <alignment horizontal="left"/>
    </xf>
    <xf numFmtId="0" fontId="10" fillId="0" borderId="12" xfId="0" applyFont="1" applyBorder="1" applyAlignment="1">
      <alignment horizontal="center" wrapText="1"/>
    </xf>
    <xf numFmtId="14" fontId="10" fillId="0" borderId="12" xfId="0" applyNumberFormat="1" applyFont="1" applyBorder="1" applyAlignment="1" applyProtection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15" fontId="0" fillId="0" borderId="12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M9" sqref="M9"/>
    </sheetView>
  </sheetViews>
  <sheetFormatPr defaultRowHeight="14.4" x14ac:dyDescent="0.3"/>
  <cols>
    <col min="1" max="1" width="25.109375" bestFit="1" customWidth="1"/>
    <col min="2" max="2" width="6.6640625" bestFit="1" customWidth="1"/>
    <col min="3" max="3" width="7.44140625" bestFit="1" customWidth="1"/>
    <col min="4" max="4" width="6.5546875" bestFit="1" customWidth="1"/>
    <col min="5" max="5" width="5.88671875" bestFit="1" customWidth="1"/>
    <col min="6" max="6" width="7" bestFit="1" customWidth="1"/>
    <col min="7" max="7" width="6.6640625" bestFit="1" customWidth="1"/>
    <col min="8" max="8" width="6.5546875" bestFit="1" customWidth="1"/>
    <col min="9" max="9" width="7.109375" bestFit="1" customWidth="1"/>
    <col min="10" max="10" width="6.6640625" bestFit="1" customWidth="1"/>
    <col min="11" max="11" width="6.44140625" bestFit="1" customWidth="1"/>
    <col min="12" max="12" width="6.6640625" bestFit="1" customWidth="1"/>
    <col min="13" max="13" width="7.109375" bestFit="1" customWidth="1"/>
    <col min="14" max="14" width="11.6640625" bestFit="1" customWidth="1"/>
  </cols>
  <sheetData>
    <row r="1" spans="1:16" ht="18" x14ac:dyDescent="0.35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5"/>
      <c r="P1" s="45"/>
    </row>
    <row r="3" spans="1:16" x14ac:dyDescent="0.3">
      <c r="A3" t="s">
        <v>30</v>
      </c>
    </row>
    <row r="4" spans="1:16" ht="41.25" customHeight="1" x14ac:dyDescent="0.3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7" t="s">
        <v>23</v>
      </c>
    </row>
    <row r="5" spans="1:16" x14ac:dyDescent="0.3">
      <c r="A5" s="12" t="s">
        <v>28</v>
      </c>
      <c r="B5" s="16">
        <v>42826</v>
      </c>
      <c r="C5" s="16">
        <v>42856</v>
      </c>
      <c r="D5" s="16">
        <v>42887</v>
      </c>
      <c r="E5" s="16">
        <v>42917</v>
      </c>
      <c r="F5" s="16">
        <v>42948</v>
      </c>
      <c r="G5" s="16">
        <v>42979</v>
      </c>
      <c r="H5" s="16">
        <v>43009</v>
      </c>
      <c r="I5" s="16">
        <v>43040</v>
      </c>
      <c r="J5" s="16">
        <v>43070</v>
      </c>
      <c r="K5" s="16">
        <v>43101</v>
      </c>
      <c r="L5" s="16">
        <v>43132</v>
      </c>
      <c r="M5" s="16">
        <v>43160</v>
      </c>
    </row>
    <row r="6" spans="1:16" x14ac:dyDescent="0.3">
      <c r="A6" s="13" t="s">
        <v>21</v>
      </c>
      <c r="B6" s="19">
        <f>Mileage!E96</f>
        <v>32.4</v>
      </c>
      <c r="C6" s="19">
        <f>Mileage!E89</f>
        <v>0</v>
      </c>
      <c r="D6" s="19">
        <f>Mileage!E82</f>
        <v>0</v>
      </c>
      <c r="E6" s="19">
        <f>Mileage!E75</f>
        <v>0</v>
      </c>
      <c r="F6" s="19">
        <f>Mileage!E68</f>
        <v>0</v>
      </c>
      <c r="G6" s="19">
        <f>Mileage!E61</f>
        <v>0</v>
      </c>
      <c r="H6" s="19">
        <f>Mileage!E54</f>
        <v>22.95</v>
      </c>
      <c r="I6" s="19">
        <f>Mileage!E47</f>
        <v>0</v>
      </c>
      <c r="J6" s="19">
        <f>Mileage!E40</f>
        <v>0</v>
      </c>
      <c r="K6" s="19">
        <f>Mileage!E33</f>
        <v>0</v>
      </c>
      <c r="L6" s="19">
        <f>Mileage!E26</f>
        <v>2.7</v>
      </c>
      <c r="M6" s="38">
        <f>Mileage!E19</f>
        <v>0</v>
      </c>
      <c r="N6" s="23"/>
    </row>
    <row r="7" spans="1:16" x14ac:dyDescent="0.3">
      <c r="A7" s="14" t="s">
        <v>22</v>
      </c>
      <c r="B7" s="20">
        <f>Expenses!C72</f>
        <v>3.5</v>
      </c>
      <c r="C7" s="20">
        <f>Expenses!C66</f>
        <v>0</v>
      </c>
      <c r="D7" s="20">
        <f>Expenses!C60</f>
        <v>0</v>
      </c>
      <c r="E7" s="20">
        <f>Expenses!C54</f>
        <v>0</v>
      </c>
      <c r="F7" s="20">
        <f>Expenses!C48</f>
        <v>7</v>
      </c>
      <c r="G7" s="20">
        <f>Expenses!C41</f>
        <v>2.4</v>
      </c>
      <c r="H7" s="20">
        <f>Expenses!C35</f>
        <v>0</v>
      </c>
      <c r="I7" s="20">
        <f>Expenses!C30</f>
        <v>0.8</v>
      </c>
      <c r="J7" s="20">
        <f>Expenses!C24</f>
        <v>0</v>
      </c>
      <c r="K7" s="20">
        <f>Expenses!C19</f>
        <v>0</v>
      </c>
      <c r="L7" s="20">
        <f>Expenses!C14</f>
        <v>0</v>
      </c>
      <c r="M7" s="39">
        <f>Expenses!C9</f>
        <v>0</v>
      </c>
      <c r="N7" s="23"/>
    </row>
    <row r="8" spans="1:16" ht="15" thickBot="1" x14ac:dyDescent="0.35">
      <c r="A8" s="15" t="s">
        <v>19</v>
      </c>
      <c r="B8" s="40">
        <f>SUM(B6:B7)</f>
        <v>35.9</v>
      </c>
      <c r="C8" s="40">
        <f t="shared" ref="C8:D8" si="0">SUM(C6:C7)</f>
        <v>0</v>
      </c>
      <c r="D8" s="40">
        <f t="shared" si="0"/>
        <v>0</v>
      </c>
      <c r="E8" s="50">
        <f>SUM(E6:E7)</f>
        <v>0</v>
      </c>
      <c r="F8" s="50">
        <f t="shared" ref="F8:G8" si="1">SUM(F6:F7)</f>
        <v>7</v>
      </c>
      <c r="G8" s="50">
        <f t="shared" si="1"/>
        <v>2.4</v>
      </c>
      <c r="H8" s="50">
        <f>SUM(H6:H7)</f>
        <v>22.95</v>
      </c>
      <c r="I8" s="50">
        <f>SUM(I6:I7)</f>
        <v>0.8</v>
      </c>
      <c r="J8" s="50">
        <f>SUM(J6:J7)</f>
        <v>0</v>
      </c>
      <c r="K8" s="50">
        <f>SUM(K6:K7)</f>
        <v>0</v>
      </c>
      <c r="L8" s="50">
        <f>SUM(L6:L7)</f>
        <v>2.7</v>
      </c>
      <c r="M8" s="50">
        <f>SUM(M6:M7)</f>
        <v>0</v>
      </c>
      <c r="N8" s="23"/>
    </row>
    <row r="9" spans="1:16" ht="15.6" thickTop="1" thickBot="1" x14ac:dyDescent="0.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>
        <f>SUM(B8:M8)</f>
        <v>71.75</v>
      </c>
    </row>
  </sheetData>
  <mergeCells count="2">
    <mergeCell ref="A4:M4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Normal="100" workbookViewId="0">
      <selection activeCell="E19" sqref="E19"/>
    </sheetView>
  </sheetViews>
  <sheetFormatPr defaultRowHeight="14.4" x14ac:dyDescent="0.3"/>
  <cols>
    <col min="1" max="1" width="13" style="33" customWidth="1"/>
    <col min="2" max="2" width="55.33203125" bestFit="1" customWidth="1"/>
    <col min="3" max="3" width="32.6640625" bestFit="1" customWidth="1"/>
    <col min="4" max="4" width="13.44140625" style="53" bestFit="1" customWidth="1"/>
    <col min="5" max="5" width="15.44140625" style="53" customWidth="1"/>
  </cols>
  <sheetData>
    <row r="1" spans="1:5" x14ac:dyDescent="0.3">
      <c r="A1" s="28"/>
      <c r="B1" s="1"/>
      <c r="C1" s="1"/>
      <c r="D1" s="48" t="s">
        <v>0</v>
      </c>
      <c r="E1" s="48" t="s">
        <v>0</v>
      </c>
    </row>
    <row r="2" spans="1:5" x14ac:dyDescent="0.3">
      <c r="A2" s="75" t="s">
        <v>1</v>
      </c>
      <c r="B2" s="76"/>
      <c r="C2" s="77"/>
      <c r="D2" s="49" t="s">
        <v>2</v>
      </c>
      <c r="E2" s="49" t="s">
        <v>3</v>
      </c>
    </row>
    <row r="3" spans="1:5" x14ac:dyDescent="0.3">
      <c r="A3" s="78" t="s">
        <v>20</v>
      </c>
      <c r="B3" s="79"/>
      <c r="C3" s="80"/>
      <c r="D3" s="48" t="s">
        <v>4</v>
      </c>
      <c r="E3" s="84" t="s">
        <v>24</v>
      </c>
    </row>
    <row r="4" spans="1:5" x14ac:dyDescent="0.3">
      <c r="A4" s="81"/>
      <c r="B4" s="82"/>
      <c r="C4" s="83"/>
      <c r="D4" s="48" t="s">
        <v>5</v>
      </c>
      <c r="E4" s="85"/>
    </row>
    <row r="5" spans="1:5" x14ac:dyDescent="0.3">
      <c r="A5" s="81"/>
      <c r="B5" s="82"/>
      <c r="C5" s="83"/>
      <c r="D5" s="48" t="s">
        <v>6</v>
      </c>
      <c r="E5" s="85"/>
    </row>
    <row r="6" spans="1:5" x14ac:dyDescent="0.3">
      <c r="A6" s="81"/>
      <c r="B6" s="82"/>
      <c r="C6" s="83"/>
      <c r="D6" s="48" t="s">
        <v>7</v>
      </c>
      <c r="E6" s="85"/>
    </row>
    <row r="7" spans="1:5" x14ac:dyDescent="0.3">
      <c r="A7" s="81"/>
      <c r="B7" s="82"/>
      <c r="C7" s="83"/>
      <c r="D7" s="48" t="s">
        <v>8</v>
      </c>
      <c r="E7" s="85"/>
    </row>
    <row r="8" spans="1:5" x14ac:dyDescent="0.3">
      <c r="A8" s="81"/>
      <c r="B8" s="82"/>
      <c r="C8" s="83"/>
      <c r="D8" s="48" t="s">
        <v>9</v>
      </c>
      <c r="E8" s="85"/>
    </row>
    <row r="9" spans="1:5" x14ac:dyDescent="0.3">
      <c r="A9" s="81"/>
      <c r="B9" s="82"/>
      <c r="C9" s="83"/>
      <c r="D9" s="48" t="s">
        <v>10</v>
      </c>
      <c r="E9" s="85"/>
    </row>
    <row r="10" spans="1:5" x14ac:dyDescent="0.3">
      <c r="A10" s="29"/>
      <c r="B10" s="3"/>
      <c r="C10" s="4"/>
      <c r="D10" s="48" t="s">
        <v>11</v>
      </c>
      <c r="E10" s="85"/>
    </row>
    <row r="11" spans="1:5" x14ac:dyDescent="0.3">
      <c r="A11" s="86" t="s">
        <v>56</v>
      </c>
      <c r="B11" s="87"/>
      <c r="C11" s="88"/>
      <c r="D11" s="48" t="s">
        <v>12</v>
      </c>
      <c r="E11" s="85"/>
    </row>
    <row r="12" spans="1:5" x14ac:dyDescent="0.3">
      <c r="A12" s="30"/>
      <c r="B12" s="5"/>
      <c r="C12" s="6"/>
      <c r="D12" s="56"/>
      <c r="E12" s="46"/>
    </row>
    <row r="13" spans="1:5" x14ac:dyDescent="0.3">
      <c r="A13" s="27" t="s">
        <v>13</v>
      </c>
      <c r="B13" s="2" t="s">
        <v>14</v>
      </c>
      <c r="C13" s="7" t="s">
        <v>15</v>
      </c>
      <c r="D13" s="10"/>
      <c r="E13" s="57"/>
    </row>
    <row r="14" spans="1:5" ht="18" x14ac:dyDescent="0.35">
      <c r="A14" s="89" t="s">
        <v>68</v>
      </c>
      <c r="B14" s="90"/>
      <c r="C14" s="90"/>
      <c r="D14" s="90"/>
      <c r="E14" s="91"/>
    </row>
    <row r="15" spans="1:5" x14ac:dyDescent="0.3">
      <c r="A15" s="63"/>
      <c r="B15" s="43" t="s">
        <v>41</v>
      </c>
      <c r="C15" s="35"/>
      <c r="D15" s="10"/>
      <c r="E15" s="8"/>
    </row>
    <row r="16" spans="1:5" x14ac:dyDescent="0.3">
      <c r="A16" s="31"/>
      <c r="B16" s="34"/>
      <c r="C16" s="35"/>
      <c r="D16" s="10"/>
      <c r="E16" s="10"/>
    </row>
    <row r="17" spans="1:5" x14ac:dyDescent="0.3">
      <c r="A17" s="31"/>
      <c r="B17" s="8"/>
      <c r="C17" s="8"/>
      <c r="D17" s="54"/>
      <c r="E17" s="10"/>
    </row>
    <row r="18" spans="1:5" x14ac:dyDescent="0.3">
      <c r="A18" s="28"/>
      <c r="B18" s="9"/>
      <c r="C18" s="10" t="s">
        <v>26</v>
      </c>
      <c r="D18" s="10">
        <f>SUM(D14:D17)</f>
        <v>0</v>
      </c>
      <c r="E18" s="10">
        <f>SUM(E14:E17)</f>
        <v>0</v>
      </c>
    </row>
    <row r="19" spans="1:5" x14ac:dyDescent="0.3">
      <c r="C19" s="24" t="s">
        <v>25</v>
      </c>
      <c r="D19" s="10"/>
      <c r="E19" s="24">
        <f>E18*0.45</f>
        <v>0</v>
      </c>
    </row>
    <row r="20" spans="1:5" x14ac:dyDescent="0.3">
      <c r="C20" s="44"/>
      <c r="D20" s="55"/>
      <c r="E20" s="58"/>
    </row>
    <row r="21" spans="1:5" ht="18" x14ac:dyDescent="0.35">
      <c r="A21" s="89" t="s">
        <v>69</v>
      </c>
      <c r="B21" s="90"/>
      <c r="C21" s="90"/>
      <c r="D21" s="90"/>
      <c r="E21" s="91"/>
    </row>
    <row r="22" spans="1:5" ht="27" x14ac:dyDescent="0.3">
      <c r="A22" s="69">
        <v>43123</v>
      </c>
      <c r="B22" s="70" t="s">
        <v>63</v>
      </c>
      <c r="C22" s="70" t="s">
        <v>64</v>
      </c>
      <c r="D22" s="71">
        <v>88</v>
      </c>
      <c r="E22" s="8">
        <v>6</v>
      </c>
    </row>
    <row r="23" spans="1:5" x14ac:dyDescent="0.3">
      <c r="A23" s="31"/>
      <c r="B23" s="34"/>
      <c r="C23" s="35"/>
      <c r="D23" s="10"/>
      <c r="E23" s="10"/>
    </row>
    <row r="24" spans="1:5" x14ac:dyDescent="0.3">
      <c r="A24" s="31"/>
      <c r="B24" s="8"/>
      <c r="C24" s="8"/>
      <c r="D24" s="54"/>
      <c r="E24" s="10"/>
    </row>
    <row r="25" spans="1:5" x14ac:dyDescent="0.3">
      <c r="A25" s="28"/>
      <c r="B25" s="9"/>
      <c r="C25" s="10" t="s">
        <v>26</v>
      </c>
      <c r="D25" s="10">
        <f>SUM(D21:D24)</f>
        <v>88</v>
      </c>
      <c r="E25" s="10">
        <f>SUM(E21:E24)</f>
        <v>6</v>
      </c>
    </row>
    <row r="26" spans="1:5" x14ac:dyDescent="0.3">
      <c r="C26" s="24" t="s">
        <v>25</v>
      </c>
      <c r="D26" s="10"/>
      <c r="E26" s="24">
        <f>E25*0.45</f>
        <v>2.7</v>
      </c>
    </row>
    <row r="27" spans="1:5" x14ac:dyDescent="0.3">
      <c r="C27" s="44"/>
      <c r="D27" s="55"/>
      <c r="E27" s="58"/>
    </row>
    <row r="28" spans="1:5" ht="18" x14ac:dyDescent="0.35">
      <c r="A28" s="89" t="s">
        <v>70</v>
      </c>
      <c r="B28" s="90"/>
      <c r="C28" s="90"/>
      <c r="D28" s="90"/>
      <c r="E28" s="91"/>
    </row>
    <row r="29" spans="1:5" x14ac:dyDescent="0.3">
      <c r="A29" s="63"/>
      <c r="B29" s="43" t="s">
        <v>41</v>
      </c>
      <c r="C29" s="35"/>
      <c r="D29" s="10"/>
      <c r="E29" s="8"/>
    </row>
    <row r="30" spans="1:5" x14ac:dyDescent="0.3">
      <c r="A30" s="31"/>
      <c r="B30" s="34"/>
      <c r="C30" s="35"/>
      <c r="D30" s="10"/>
      <c r="E30" s="10"/>
    </row>
    <row r="31" spans="1:5" x14ac:dyDescent="0.3">
      <c r="A31" s="31"/>
      <c r="B31" s="8"/>
      <c r="C31" s="8"/>
      <c r="D31" s="54"/>
      <c r="E31" s="10"/>
    </row>
    <row r="32" spans="1:5" x14ac:dyDescent="0.3">
      <c r="A32" s="28"/>
      <c r="B32" s="9"/>
      <c r="C32" s="10" t="s">
        <v>26</v>
      </c>
      <c r="D32" s="10">
        <f>SUM(D28:D31)</f>
        <v>0</v>
      </c>
      <c r="E32" s="10">
        <f>SUM(E28:E31)</f>
        <v>0</v>
      </c>
    </row>
    <row r="33" spans="1:5" x14ac:dyDescent="0.3">
      <c r="C33" s="24" t="s">
        <v>25</v>
      </c>
      <c r="D33" s="10"/>
      <c r="E33" s="24">
        <f>E32*0.45</f>
        <v>0</v>
      </c>
    </row>
    <row r="34" spans="1:5" x14ac:dyDescent="0.3">
      <c r="C34" s="44"/>
      <c r="D34" s="55"/>
      <c r="E34" s="58"/>
    </row>
    <row r="35" spans="1:5" ht="18" x14ac:dyDescent="0.35">
      <c r="A35" s="89" t="s">
        <v>61</v>
      </c>
      <c r="B35" s="90"/>
      <c r="C35" s="90"/>
      <c r="D35" s="90"/>
      <c r="E35" s="91"/>
    </row>
    <row r="36" spans="1:5" x14ac:dyDescent="0.3">
      <c r="A36" s="63"/>
      <c r="B36" s="43" t="s">
        <v>41</v>
      </c>
      <c r="C36" s="35"/>
      <c r="D36" s="10"/>
      <c r="E36" s="8"/>
    </row>
    <row r="37" spans="1:5" x14ac:dyDescent="0.3">
      <c r="A37" s="31"/>
      <c r="B37" s="34"/>
      <c r="C37" s="35"/>
      <c r="D37" s="10"/>
      <c r="E37" s="10"/>
    </row>
    <row r="38" spans="1:5" x14ac:dyDescent="0.3">
      <c r="A38" s="31"/>
      <c r="B38" s="8"/>
      <c r="C38" s="8"/>
      <c r="D38" s="54"/>
      <c r="E38" s="10"/>
    </row>
    <row r="39" spans="1:5" x14ac:dyDescent="0.3">
      <c r="A39" s="28"/>
      <c r="B39" s="9"/>
      <c r="C39" s="10" t="s">
        <v>26</v>
      </c>
      <c r="D39" s="10">
        <f>SUM(D35:D38)</f>
        <v>0</v>
      </c>
      <c r="E39" s="10">
        <f>SUM(E35:E38)</f>
        <v>0</v>
      </c>
    </row>
    <row r="40" spans="1:5" x14ac:dyDescent="0.3">
      <c r="C40" s="24" t="s">
        <v>25</v>
      </c>
      <c r="D40" s="10"/>
      <c r="E40" s="24">
        <f>E39*0.45</f>
        <v>0</v>
      </c>
    </row>
    <row r="41" spans="1:5" x14ac:dyDescent="0.3">
      <c r="C41" s="44"/>
      <c r="D41" s="55"/>
      <c r="E41" s="58"/>
    </row>
    <row r="42" spans="1:5" ht="18" x14ac:dyDescent="0.35">
      <c r="A42" s="89" t="s">
        <v>58</v>
      </c>
      <c r="B42" s="90"/>
      <c r="C42" s="90"/>
      <c r="D42" s="90"/>
      <c r="E42" s="91"/>
    </row>
    <row r="43" spans="1:5" x14ac:dyDescent="0.3">
      <c r="A43" s="63"/>
      <c r="B43" s="43" t="s">
        <v>41</v>
      </c>
      <c r="C43" s="35"/>
      <c r="D43" s="10"/>
      <c r="E43" s="8"/>
    </row>
    <row r="44" spans="1:5" x14ac:dyDescent="0.3">
      <c r="A44" s="31"/>
      <c r="B44" s="34"/>
      <c r="C44" s="35"/>
      <c r="D44" s="10"/>
      <c r="E44" s="10"/>
    </row>
    <row r="45" spans="1:5" x14ac:dyDescent="0.3">
      <c r="A45" s="31"/>
      <c r="B45" s="8"/>
      <c r="C45" s="8"/>
      <c r="D45" s="54"/>
      <c r="E45" s="10"/>
    </row>
    <row r="46" spans="1:5" x14ac:dyDescent="0.3">
      <c r="A46" s="28"/>
      <c r="B46" s="9"/>
      <c r="C46" s="10" t="s">
        <v>26</v>
      </c>
      <c r="D46" s="10">
        <f>SUM(D42:D45)</f>
        <v>0</v>
      </c>
      <c r="E46" s="10">
        <f>SUM(E42:E45)</f>
        <v>0</v>
      </c>
    </row>
    <row r="47" spans="1:5" x14ac:dyDescent="0.3">
      <c r="C47" s="24" t="s">
        <v>25</v>
      </c>
      <c r="D47" s="10"/>
      <c r="E47" s="24">
        <f>E46*0.45</f>
        <v>0</v>
      </c>
    </row>
    <row r="48" spans="1:5" x14ac:dyDescent="0.3">
      <c r="C48" s="44"/>
      <c r="D48" s="55"/>
      <c r="E48" s="58"/>
    </row>
    <row r="49" spans="1:5" ht="18" x14ac:dyDescent="0.35">
      <c r="A49" s="89" t="s">
        <v>53</v>
      </c>
      <c r="B49" s="90"/>
      <c r="C49" s="90"/>
      <c r="D49" s="90"/>
      <c r="E49" s="91"/>
    </row>
    <row r="50" spans="1:5" x14ac:dyDescent="0.3">
      <c r="A50" s="63">
        <v>42981</v>
      </c>
      <c r="B50" s="62" t="s">
        <v>54</v>
      </c>
      <c r="C50" s="35" t="s">
        <v>55</v>
      </c>
      <c r="D50" s="10">
        <v>0</v>
      </c>
      <c r="E50" s="8">
        <v>51</v>
      </c>
    </row>
    <row r="51" spans="1:5" x14ac:dyDescent="0.3">
      <c r="A51" s="31"/>
      <c r="B51" s="34"/>
      <c r="C51" s="35"/>
      <c r="D51" s="10"/>
      <c r="E51" s="10"/>
    </row>
    <row r="52" spans="1:5" x14ac:dyDescent="0.3">
      <c r="A52" s="31"/>
      <c r="B52" s="8"/>
      <c r="C52" s="8"/>
      <c r="D52" s="54"/>
      <c r="E52" s="10"/>
    </row>
    <row r="53" spans="1:5" x14ac:dyDescent="0.3">
      <c r="A53" s="28"/>
      <c r="B53" s="9"/>
      <c r="C53" s="10" t="s">
        <v>26</v>
      </c>
      <c r="D53" s="10">
        <f>SUM(D49:D52)</f>
        <v>0</v>
      </c>
      <c r="E53" s="10">
        <f>SUM(E49:E52)</f>
        <v>51</v>
      </c>
    </row>
    <row r="54" spans="1:5" x14ac:dyDescent="0.3">
      <c r="C54" s="24" t="s">
        <v>25</v>
      </c>
      <c r="D54" s="10"/>
      <c r="E54" s="24">
        <f>E53*0.45</f>
        <v>22.95</v>
      </c>
    </row>
    <row r="55" spans="1:5" x14ac:dyDescent="0.3">
      <c r="C55" s="44"/>
      <c r="D55" s="55"/>
      <c r="E55" s="58"/>
    </row>
    <row r="56" spans="1:5" ht="18" x14ac:dyDescent="0.35">
      <c r="A56" s="89" t="s">
        <v>52</v>
      </c>
      <c r="B56" s="90"/>
      <c r="C56" s="90"/>
      <c r="D56" s="90"/>
      <c r="E56" s="91"/>
    </row>
    <row r="57" spans="1:5" x14ac:dyDescent="0.3">
      <c r="A57" s="61"/>
      <c r="B57" s="43" t="s">
        <v>41</v>
      </c>
      <c r="C57" s="35"/>
      <c r="D57" s="10"/>
      <c r="E57" s="10"/>
    </row>
    <row r="58" spans="1:5" x14ac:dyDescent="0.3">
      <c r="A58" s="31"/>
      <c r="B58" s="34"/>
      <c r="C58" s="35"/>
      <c r="D58" s="10"/>
      <c r="E58" s="10"/>
    </row>
    <row r="59" spans="1:5" x14ac:dyDescent="0.3">
      <c r="A59" s="31"/>
      <c r="B59" s="8"/>
      <c r="C59" s="8"/>
      <c r="D59" s="54"/>
      <c r="E59" s="10"/>
    </row>
    <row r="60" spans="1:5" x14ac:dyDescent="0.3">
      <c r="A60" s="28"/>
      <c r="B60" s="9"/>
      <c r="C60" s="10" t="s">
        <v>26</v>
      </c>
      <c r="D60" s="10">
        <f>SUM(D56:D59)</f>
        <v>0</v>
      </c>
      <c r="E60" s="10">
        <f>SUM(E56:E59)</f>
        <v>0</v>
      </c>
    </row>
    <row r="61" spans="1:5" x14ac:dyDescent="0.3">
      <c r="C61" s="24" t="s">
        <v>25</v>
      </c>
      <c r="D61" s="10"/>
      <c r="E61" s="24">
        <f>E60*0.45</f>
        <v>0</v>
      </c>
    </row>
    <row r="62" spans="1:5" x14ac:dyDescent="0.3">
      <c r="C62" s="44"/>
      <c r="D62" s="55"/>
      <c r="E62" s="58"/>
    </row>
    <row r="63" spans="1:5" ht="18" x14ac:dyDescent="0.35">
      <c r="A63" s="89" t="s">
        <v>47</v>
      </c>
      <c r="B63" s="90"/>
      <c r="C63" s="90"/>
      <c r="D63" s="90"/>
      <c r="E63" s="91"/>
    </row>
    <row r="64" spans="1:5" x14ac:dyDescent="0.3">
      <c r="A64" s="31"/>
      <c r="B64" s="43" t="s">
        <v>41</v>
      </c>
      <c r="C64" s="35"/>
      <c r="D64" s="10"/>
      <c r="E64" s="10"/>
    </row>
    <row r="65" spans="1:5" x14ac:dyDescent="0.3">
      <c r="A65" s="31"/>
      <c r="B65" s="34"/>
      <c r="C65" s="35"/>
      <c r="D65" s="10"/>
      <c r="E65" s="10"/>
    </row>
    <row r="66" spans="1:5" x14ac:dyDescent="0.3">
      <c r="A66" s="31"/>
      <c r="B66" s="8"/>
      <c r="C66" s="8"/>
      <c r="D66" s="54"/>
      <c r="E66" s="10"/>
    </row>
    <row r="67" spans="1:5" x14ac:dyDescent="0.3">
      <c r="A67" s="28"/>
      <c r="B67" s="9"/>
      <c r="C67" s="10" t="s">
        <v>26</v>
      </c>
      <c r="D67" s="10">
        <f>SUM(D63:D66)</f>
        <v>0</v>
      </c>
      <c r="E67" s="10">
        <f>SUM(E63:E66)</f>
        <v>0</v>
      </c>
    </row>
    <row r="68" spans="1:5" x14ac:dyDescent="0.3">
      <c r="C68" s="24" t="s">
        <v>25</v>
      </c>
      <c r="D68" s="10"/>
      <c r="E68" s="24">
        <f>E67*0.45</f>
        <v>0</v>
      </c>
    </row>
    <row r="69" spans="1:5" x14ac:dyDescent="0.3">
      <c r="C69" s="44"/>
      <c r="D69" s="55"/>
      <c r="E69" s="58"/>
    </row>
    <row r="70" spans="1:5" ht="18" x14ac:dyDescent="0.35">
      <c r="A70" s="89" t="s">
        <v>45</v>
      </c>
      <c r="B70" s="90"/>
      <c r="C70" s="90"/>
      <c r="D70" s="90"/>
      <c r="E70" s="91"/>
    </row>
    <row r="71" spans="1:5" x14ac:dyDescent="0.3">
      <c r="A71" s="31"/>
      <c r="B71" s="43" t="s">
        <v>41</v>
      </c>
      <c r="C71" s="35"/>
      <c r="D71" s="10"/>
      <c r="E71" s="10"/>
    </row>
    <row r="72" spans="1:5" x14ac:dyDescent="0.3">
      <c r="A72" s="31"/>
      <c r="B72" s="34"/>
      <c r="C72" s="35"/>
      <c r="D72" s="10"/>
      <c r="E72" s="10"/>
    </row>
    <row r="73" spans="1:5" x14ac:dyDescent="0.3">
      <c r="A73" s="31"/>
      <c r="B73" s="8"/>
      <c r="C73" s="8"/>
      <c r="D73" s="54"/>
      <c r="E73" s="10"/>
    </row>
    <row r="74" spans="1:5" x14ac:dyDescent="0.3">
      <c r="A74" s="28"/>
      <c r="B74" s="9"/>
      <c r="C74" s="10" t="s">
        <v>26</v>
      </c>
      <c r="D74" s="10">
        <f>SUM(D70:D73)</f>
        <v>0</v>
      </c>
      <c r="E74" s="10">
        <f>SUM(E70:E73)</f>
        <v>0</v>
      </c>
    </row>
    <row r="75" spans="1:5" x14ac:dyDescent="0.3">
      <c r="C75" s="24" t="s">
        <v>25</v>
      </c>
      <c r="D75" s="10"/>
      <c r="E75" s="24">
        <f>E74*0.45</f>
        <v>0</v>
      </c>
    </row>
    <row r="76" spans="1:5" x14ac:dyDescent="0.3">
      <c r="C76" s="44"/>
      <c r="D76" s="55"/>
      <c r="E76" s="58"/>
    </row>
    <row r="77" spans="1:5" ht="18" x14ac:dyDescent="0.35">
      <c r="A77" s="89" t="s">
        <v>44</v>
      </c>
      <c r="B77" s="90"/>
      <c r="C77" s="90"/>
      <c r="D77" s="90"/>
      <c r="E77" s="91"/>
    </row>
    <row r="78" spans="1:5" x14ac:dyDescent="0.3">
      <c r="A78" s="31"/>
      <c r="B78" s="43" t="s">
        <v>41</v>
      </c>
      <c r="C78" s="35"/>
      <c r="D78" s="10"/>
      <c r="E78" s="10"/>
    </row>
    <row r="79" spans="1:5" x14ac:dyDescent="0.3">
      <c r="A79" s="31"/>
      <c r="B79" s="34"/>
      <c r="C79" s="35"/>
      <c r="D79" s="10"/>
      <c r="E79" s="10"/>
    </row>
    <row r="80" spans="1:5" x14ac:dyDescent="0.3">
      <c r="A80" s="31"/>
      <c r="B80" s="8"/>
      <c r="C80" s="8"/>
      <c r="D80" s="54"/>
      <c r="E80" s="10"/>
    </row>
    <row r="81" spans="1:5" x14ac:dyDescent="0.3">
      <c r="A81" s="28"/>
      <c r="B81" s="9"/>
      <c r="C81" s="10" t="s">
        <v>26</v>
      </c>
      <c r="D81" s="10">
        <f>SUM(D77:D80)</f>
        <v>0</v>
      </c>
      <c r="E81" s="10">
        <f>SUM(E77:E80)</f>
        <v>0</v>
      </c>
    </row>
    <row r="82" spans="1:5" x14ac:dyDescent="0.3">
      <c r="C82" s="24" t="s">
        <v>25</v>
      </c>
      <c r="D82" s="10"/>
      <c r="E82" s="24">
        <f>E81*0.45</f>
        <v>0</v>
      </c>
    </row>
    <row r="83" spans="1:5" x14ac:dyDescent="0.3">
      <c r="A83" s="47"/>
      <c r="B83" s="42"/>
      <c r="C83" s="42"/>
      <c r="D83" s="55"/>
      <c r="E83" s="57"/>
    </row>
    <row r="84" spans="1:5" ht="18" x14ac:dyDescent="0.35">
      <c r="A84" s="89" t="s">
        <v>39</v>
      </c>
      <c r="B84" s="90"/>
      <c r="C84" s="90"/>
      <c r="D84" s="90"/>
      <c r="E84" s="91"/>
    </row>
    <row r="85" spans="1:5" x14ac:dyDescent="0.3">
      <c r="A85" s="31"/>
      <c r="B85" s="43" t="s">
        <v>41</v>
      </c>
      <c r="C85" s="35"/>
      <c r="D85" s="10"/>
      <c r="E85" s="10"/>
    </row>
    <row r="86" spans="1:5" x14ac:dyDescent="0.3">
      <c r="A86" s="31"/>
      <c r="B86" s="34"/>
      <c r="C86" s="35"/>
      <c r="D86" s="10"/>
      <c r="E86" s="10"/>
    </row>
    <row r="87" spans="1:5" x14ac:dyDescent="0.3">
      <c r="A87" s="31"/>
      <c r="B87" s="8"/>
      <c r="C87" s="8"/>
      <c r="D87" s="54"/>
      <c r="E87" s="10"/>
    </row>
    <row r="88" spans="1:5" x14ac:dyDescent="0.3">
      <c r="A88" s="28"/>
      <c r="B88" s="9"/>
      <c r="C88" s="10" t="s">
        <v>26</v>
      </c>
      <c r="D88" s="10">
        <f>SUM(D84:D87)</f>
        <v>0</v>
      </c>
      <c r="E88" s="10">
        <f>SUM(E84:E87)</f>
        <v>0</v>
      </c>
    </row>
    <row r="89" spans="1:5" x14ac:dyDescent="0.3">
      <c r="C89" s="24" t="s">
        <v>25</v>
      </c>
      <c r="D89" s="10"/>
      <c r="E89" s="24">
        <f>E88*0.45</f>
        <v>0</v>
      </c>
    </row>
    <row r="90" spans="1:5" x14ac:dyDescent="0.3">
      <c r="C90" s="44"/>
      <c r="D90" s="55"/>
      <c r="E90" s="58"/>
    </row>
    <row r="91" spans="1:5" ht="18" x14ac:dyDescent="0.35">
      <c r="A91" s="89" t="s">
        <v>35</v>
      </c>
      <c r="B91" s="90"/>
      <c r="C91" s="90"/>
      <c r="D91" s="90"/>
      <c r="E91" s="91"/>
    </row>
    <row r="92" spans="1:5" x14ac:dyDescent="0.3">
      <c r="A92" s="31">
        <v>42797</v>
      </c>
      <c r="B92" s="34" t="s">
        <v>32</v>
      </c>
      <c r="C92" s="35" t="s">
        <v>33</v>
      </c>
      <c r="D92" s="10">
        <v>44</v>
      </c>
      <c r="E92" s="10">
        <v>12</v>
      </c>
    </row>
    <row r="93" spans="1:5" ht="28.8" x14ac:dyDescent="0.3">
      <c r="A93" s="31">
        <v>42819</v>
      </c>
      <c r="B93" s="34" t="s">
        <v>31</v>
      </c>
      <c r="C93" s="35" t="s">
        <v>34</v>
      </c>
      <c r="D93" s="10">
        <v>0</v>
      </c>
      <c r="E93" s="10">
        <v>60</v>
      </c>
    </row>
    <row r="94" spans="1:5" x14ac:dyDescent="0.3">
      <c r="A94" s="31"/>
      <c r="B94" s="8"/>
      <c r="C94" s="8"/>
      <c r="D94" s="54"/>
      <c r="E94" s="10"/>
    </row>
    <row r="95" spans="1:5" x14ac:dyDescent="0.3">
      <c r="A95" s="28"/>
      <c r="B95" s="9"/>
      <c r="C95" s="10" t="s">
        <v>26</v>
      </c>
      <c r="D95" s="10">
        <f>SUM(D91:D94)</f>
        <v>44</v>
      </c>
      <c r="E95" s="10">
        <f>SUM(E91:E94)</f>
        <v>72</v>
      </c>
    </row>
    <row r="96" spans="1:5" x14ac:dyDescent="0.3">
      <c r="C96" s="24" t="s">
        <v>25</v>
      </c>
      <c r="D96" s="10"/>
      <c r="E96" s="24">
        <f>E95*0.45</f>
        <v>32.4</v>
      </c>
    </row>
  </sheetData>
  <protectedRanges>
    <protectedRange sqref="A91:E91 A95:E95 A84:E84 A88:E88 A77:E77 A81:E81 A70:E70 A74:E74 A63:E63 A67:E67 A56:E56 A60:E60 A49:E49 A53:E53 A42:E42 A46:E46 A35:E35 A39:E39 A28:E28 A32:E32 A21:E21 A25:E25 A14:E14 A18:E18" name="Range2"/>
    <protectedRange sqref="A11" name="Range1"/>
    <protectedRange sqref="B94:E94 B87:E87 B80:E80 B73:E73 B66:E66 B59:E59 B52:E52 B45:E45 B38:E38 B31:E31 B24:E24 B17:E17" name="Range2_1"/>
    <protectedRange sqref="A92:A94 A85:A87 A78:A80 A71:A73 A64:A66 A57:A59 A50:A52 A43:A45 A36:A38 A29:A31 A23:A24 A15:A17" name="Range2_3"/>
    <protectedRange sqref="B92:B93 B86 B79 B72 B65 B58 B51 B44 B37 B30 B23 B16" name="Range2_5_1_2_2_1"/>
    <protectedRange sqref="C93 C86 C79 C72 C65 C58 C51 C44 C37 C30 C23 C16" name="Range2_5_2_1"/>
    <protectedRange sqref="C92 C85 C78 C71 C64 C57 C50 C43 C36 C29 C15" name="Range2_5_2_1_1"/>
    <protectedRange sqref="D92:E93 D85:E86 D78:E79 D71:E72 D64:E65 D57:E58 D51:E51 D44:E44 D37:E37 D30:E30 D23:E23 D16:E16" name="Range2_5_1_2_1"/>
    <protectedRange sqref="B85 B78 B71 B64 B50 B57 B43 B36 B29 B15" name="Range2_5_1_2_20"/>
    <protectedRange sqref="D50:E50 D43:E43 D36:E36 D29:E29 D15:E15" name="Range2_5_1_2_1_1"/>
    <protectedRange sqref="A22" name="Range2_5_1_2_2_1_1"/>
    <protectedRange sqref="B22" name="Range2_5_1_2_2_1_2"/>
    <protectedRange sqref="C22" name="Range2_5_2_1_1_1"/>
    <protectedRange sqref="D22:E22" name="Range2_5_1_2_1_1_1"/>
  </protectedRanges>
  <mergeCells count="16">
    <mergeCell ref="A2:C2"/>
    <mergeCell ref="A3:C9"/>
    <mergeCell ref="E3:E11"/>
    <mergeCell ref="A11:C11"/>
    <mergeCell ref="A91:E91"/>
    <mergeCell ref="A84:E84"/>
    <mergeCell ref="A77:E77"/>
    <mergeCell ref="A70:E70"/>
    <mergeCell ref="A63:E63"/>
    <mergeCell ref="A56:E56"/>
    <mergeCell ref="A49:E49"/>
    <mergeCell ref="A42:E42"/>
    <mergeCell ref="A35:E35"/>
    <mergeCell ref="A28:E28"/>
    <mergeCell ref="A21:E2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C9" sqref="C9"/>
    </sheetView>
  </sheetViews>
  <sheetFormatPr defaultRowHeight="14.4" x14ac:dyDescent="0.3"/>
  <cols>
    <col min="1" max="1" width="11.88671875" style="33" customWidth="1"/>
    <col min="2" max="2" width="61.88671875" customWidth="1"/>
    <col min="3" max="3" width="16" style="23" customWidth="1"/>
  </cols>
  <sheetData>
    <row r="1" spans="1:3" ht="15.6" x14ac:dyDescent="0.3">
      <c r="A1" s="95" t="s">
        <v>16</v>
      </c>
      <c r="B1" s="96"/>
      <c r="C1" s="96"/>
    </row>
    <row r="2" spans="1:3" ht="15" customHeight="1" x14ac:dyDescent="0.3">
      <c r="A2" s="97" t="s">
        <v>13</v>
      </c>
      <c r="B2" s="99" t="s">
        <v>17</v>
      </c>
      <c r="C2" s="18"/>
    </row>
    <row r="3" spans="1:3" x14ac:dyDescent="0.3">
      <c r="A3" s="98"/>
      <c r="B3" s="100"/>
      <c r="C3" s="19"/>
    </row>
    <row r="4" spans="1:3" x14ac:dyDescent="0.3">
      <c r="A4" s="98"/>
      <c r="B4" s="101"/>
      <c r="C4" s="20" t="s">
        <v>18</v>
      </c>
    </row>
    <row r="5" spans="1:3" ht="18" x14ac:dyDescent="0.35">
      <c r="A5" s="92" t="s">
        <v>65</v>
      </c>
      <c r="B5" s="93"/>
      <c r="C5" s="94"/>
    </row>
    <row r="6" spans="1:3" x14ac:dyDescent="0.3">
      <c r="A6" s="32"/>
      <c r="B6" s="37" t="s">
        <v>40</v>
      </c>
      <c r="C6" s="21"/>
    </row>
    <row r="7" spans="1:3" x14ac:dyDescent="0.3">
      <c r="A7" s="32"/>
      <c r="B7" s="11"/>
      <c r="C7" s="21"/>
    </row>
    <row r="8" spans="1:3" x14ac:dyDescent="0.3">
      <c r="A8" s="68"/>
      <c r="B8" s="11"/>
      <c r="C8" s="21"/>
    </row>
    <row r="9" spans="1:3" ht="15" thickBot="1" x14ac:dyDescent="0.35">
      <c r="A9" s="28"/>
      <c r="B9" s="25" t="s">
        <v>19</v>
      </c>
      <c r="C9" s="26">
        <f>SUM(C5:C8)</f>
        <v>0</v>
      </c>
    </row>
    <row r="10" spans="1:3" ht="18.600000000000001" thickTop="1" x14ac:dyDescent="0.35">
      <c r="A10" s="92" t="s">
        <v>66</v>
      </c>
      <c r="B10" s="93"/>
      <c r="C10" s="94"/>
    </row>
    <row r="11" spans="1:3" x14ac:dyDescent="0.3">
      <c r="A11" s="32"/>
      <c r="B11" s="37" t="s">
        <v>40</v>
      </c>
      <c r="C11" s="21"/>
    </row>
    <row r="12" spans="1:3" x14ac:dyDescent="0.3">
      <c r="A12" s="32"/>
      <c r="B12" s="11"/>
      <c r="C12" s="21"/>
    </row>
    <row r="13" spans="1:3" x14ac:dyDescent="0.3">
      <c r="A13" s="67"/>
      <c r="B13" s="11"/>
      <c r="C13" s="21"/>
    </row>
    <row r="14" spans="1:3" ht="15" thickBot="1" x14ac:dyDescent="0.35">
      <c r="A14" s="28"/>
      <c r="B14" s="25" t="s">
        <v>19</v>
      </c>
      <c r="C14" s="26">
        <f>SUM(C10:C13)</f>
        <v>0</v>
      </c>
    </row>
    <row r="15" spans="1:3" ht="18.600000000000001" thickTop="1" x14ac:dyDescent="0.35">
      <c r="A15" s="92" t="s">
        <v>67</v>
      </c>
      <c r="B15" s="93"/>
      <c r="C15" s="94"/>
    </row>
    <row r="16" spans="1:3" x14ac:dyDescent="0.3">
      <c r="A16" s="32"/>
      <c r="B16" s="37" t="s">
        <v>40</v>
      </c>
      <c r="C16" s="21"/>
    </row>
    <row r="17" spans="1:3" x14ac:dyDescent="0.3">
      <c r="A17" s="32"/>
      <c r="B17" s="11"/>
      <c r="C17" s="21"/>
    </row>
    <row r="18" spans="1:3" x14ac:dyDescent="0.3">
      <c r="A18" s="66"/>
      <c r="B18" s="11"/>
      <c r="C18" s="21"/>
    </row>
    <row r="19" spans="1:3" ht="15" thickBot="1" x14ac:dyDescent="0.35">
      <c r="A19" s="28"/>
      <c r="B19" s="25" t="s">
        <v>19</v>
      </c>
      <c r="C19" s="26">
        <f>SUM(C15:C18)</f>
        <v>0</v>
      </c>
    </row>
    <row r="20" spans="1:3" ht="18.600000000000001" thickTop="1" x14ac:dyDescent="0.35">
      <c r="A20" s="92" t="s">
        <v>62</v>
      </c>
      <c r="B20" s="93"/>
      <c r="C20" s="94"/>
    </row>
    <row r="21" spans="1:3" x14ac:dyDescent="0.3">
      <c r="A21" s="32"/>
      <c r="B21" s="37" t="s">
        <v>40</v>
      </c>
      <c r="C21" s="21"/>
    </row>
    <row r="22" spans="1:3" x14ac:dyDescent="0.3">
      <c r="A22" s="32"/>
      <c r="B22" s="11"/>
      <c r="C22" s="21"/>
    </row>
    <row r="23" spans="1:3" x14ac:dyDescent="0.3">
      <c r="A23" s="65"/>
      <c r="B23" s="11"/>
      <c r="C23" s="21"/>
    </row>
    <row r="24" spans="1:3" ht="15" thickBot="1" x14ac:dyDescent="0.35">
      <c r="A24" s="28"/>
      <c r="B24" s="25" t="s">
        <v>19</v>
      </c>
      <c r="C24" s="26">
        <f>SUM(C20:C23)</f>
        <v>0</v>
      </c>
    </row>
    <row r="25" spans="1:3" ht="18.600000000000001" thickTop="1" x14ac:dyDescent="0.35">
      <c r="A25" s="92" t="s">
        <v>59</v>
      </c>
      <c r="B25" s="93"/>
      <c r="C25" s="94"/>
    </row>
    <row r="26" spans="1:3" ht="15.6" x14ac:dyDescent="0.3">
      <c r="A26" s="32">
        <v>43024</v>
      </c>
      <c r="B26" s="59" t="s">
        <v>60</v>
      </c>
      <c r="C26" s="21"/>
    </row>
    <row r="27" spans="1:3" ht="15.6" x14ac:dyDescent="0.3">
      <c r="A27" s="32"/>
      <c r="B27" s="60" t="s">
        <v>37</v>
      </c>
      <c r="C27" s="21">
        <v>0.8</v>
      </c>
    </row>
    <row r="28" spans="1:3" ht="15.6" x14ac:dyDescent="0.3">
      <c r="A28" s="32"/>
      <c r="B28" s="60"/>
      <c r="C28" s="21"/>
    </row>
    <row r="29" spans="1:3" x14ac:dyDescent="0.3">
      <c r="A29" s="64"/>
      <c r="B29" s="11"/>
      <c r="C29" s="21"/>
    </row>
    <row r="30" spans="1:3" ht="15" thickBot="1" x14ac:dyDescent="0.35">
      <c r="A30" s="28"/>
      <c r="B30" s="25" t="s">
        <v>19</v>
      </c>
      <c r="C30" s="26">
        <f>SUM(C25:C29)</f>
        <v>0.8</v>
      </c>
    </row>
    <row r="31" spans="1:3" ht="18.600000000000001" thickTop="1" x14ac:dyDescent="0.35">
      <c r="A31" s="92" t="s">
        <v>51</v>
      </c>
      <c r="B31" s="93"/>
      <c r="C31" s="94"/>
    </row>
    <row r="32" spans="1:3" x14ac:dyDescent="0.3">
      <c r="A32" s="32"/>
      <c r="B32" s="37" t="s">
        <v>40</v>
      </c>
      <c r="C32" s="21"/>
    </row>
    <row r="33" spans="1:3" x14ac:dyDescent="0.3">
      <c r="A33" s="32"/>
      <c r="B33" s="11"/>
      <c r="C33" s="21"/>
    </row>
    <row r="34" spans="1:3" x14ac:dyDescent="0.3">
      <c r="A34" s="51"/>
      <c r="B34" s="11"/>
      <c r="C34" s="21"/>
    </row>
    <row r="35" spans="1:3" ht="15" thickBot="1" x14ac:dyDescent="0.35">
      <c r="A35" s="28"/>
      <c r="B35" s="25" t="s">
        <v>19</v>
      </c>
      <c r="C35" s="26">
        <f>SUM(C31:C34)</f>
        <v>0</v>
      </c>
    </row>
    <row r="36" spans="1:3" ht="18.600000000000001" thickTop="1" x14ac:dyDescent="0.35">
      <c r="A36" s="92" t="s">
        <v>49</v>
      </c>
      <c r="B36" s="93"/>
      <c r="C36" s="94"/>
    </row>
    <row r="37" spans="1:3" ht="31.2" x14ac:dyDescent="0.3">
      <c r="A37" s="32">
        <v>42961</v>
      </c>
      <c r="B37" s="59" t="s">
        <v>50</v>
      </c>
      <c r="C37" s="21"/>
    </row>
    <row r="38" spans="1:3" ht="15.6" x14ac:dyDescent="0.3">
      <c r="A38" s="31"/>
      <c r="B38" s="60" t="s">
        <v>37</v>
      </c>
      <c r="C38" s="22">
        <v>2.4</v>
      </c>
    </row>
    <row r="39" spans="1:3" x14ac:dyDescent="0.3">
      <c r="A39" s="32"/>
      <c r="B39" s="11"/>
      <c r="C39" s="21"/>
    </row>
    <row r="40" spans="1:3" x14ac:dyDescent="0.3">
      <c r="A40" s="51"/>
      <c r="B40" s="11"/>
      <c r="C40" s="21"/>
    </row>
    <row r="41" spans="1:3" ht="15" thickBot="1" x14ac:dyDescent="0.35">
      <c r="A41" s="28"/>
      <c r="B41" s="25" t="s">
        <v>19</v>
      </c>
      <c r="C41" s="26">
        <f>SUM(C36:C40)</f>
        <v>2.4</v>
      </c>
    </row>
    <row r="42" spans="1:3" ht="18.600000000000001" thickTop="1" x14ac:dyDescent="0.35">
      <c r="A42" s="92" t="s">
        <v>48</v>
      </c>
      <c r="B42" s="93"/>
      <c r="C42" s="94"/>
    </row>
    <row r="43" spans="1:3" ht="15.6" x14ac:dyDescent="0.3">
      <c r="A43" s="32">
        <v>42936</v>
      </c>
      <c r="B43" s="59" t="s">
        <v>57</v>
      </c>
      <c r="C43" s="21"/>
    </row>
    <row r="44" spans="1:3" ht="15.6" x14ac:dyDescent="0.3">
      <c r="A44" s="31"/>
      <c r="B44" s="60" t="s">
        <v>37</v>
      </c>
      <c r="C44" s="22">
        <v>4</v>
      </c>
    </row>
    <row r="45" spans="1:3" ht="15.6" x14ac:dyDescent="0.3">
      <c r="A45" s="31"/>
      <c r="B45" s="60" t="s">
        <v>37</v>
      </c>
      <c r="C45" s="22">
        <v>3</v>
      </c>
    </row>
    <row r="46" spans="1:3" x14ac:dyDescent="0.3">
      <c r="A46" s="32"/>
      <c r="B46" s="11"/>
      <c r="C46" s="21"/>
    </row>
    <row r="47" spans="1:3" x14ac:dyDescent="0.3">
      <c r="A47" s="51"/>
      <c r="B47" s="11"/>
      <c r="C47" s="21"/>
    </row>
    <row r="48" spans="1:3" ht="15" thickBot="1" x14ac:dyDescent="0.35">
      <c r="A48" s="28"/>
      <c r="B48" s="25" t="s">
        <v>19</v>
      </c>
      <c r="C48" s="26">
        <f>SUM(C42:C47)</f>
        <v>7</v>
      </c>
    </row>
    <row r="49" spans="1:3" ht="18.600000000000001" thickTop="1" x14ac:dyDescent="0.35">
      <c r="A49" s="92" t="s">
        <v>46</v>
      </c>
      <c r="B49" s="93"/>
      <c r="C49" s="94"/>
    </row>
    <row r="50" spans="1:3" x14ac:dyDescent="0.3">
      <c r="A50" s="32"/>
      <c r="B50" s="37" t="s">
        <v>40</v>
      </c>
      <c r="C50" s="21"/>
    </row>
    <row r="51" spans="1:3" x14ac:dyDescent="0.3">
      <c r="A51" s="31"/>
      <c r="B51" s="34"/>
      <c r="C51" s="22"/>
    </row>
    <row r="52" spans="1:3" x14ac:dyDescent="0.3">
      <c r="A52" s="32"/>
      <c r="B52" s="11"/>
      <c r="C52" s="21"/>
    </row>
    <row r="53" spans="1:3" x14ac:dyDescent="0.3">
      <c r="A53" s="41"/>
      <c r="B53" s="11"/>
      <c r="C53" s="21"/>
    </row>
    <row r="54" spans="1:3" ht="15" thickBot="1" x14ac:dyDescent="0.35">
      <c r="A54" s="28"/>
      <c r="B54" s="25" t="s">
        <v>19</v>
      </c>
      <c r="C54" s="26">
        <f>SUM(C49:C53)</f>
        <v>0</v>
      </c>
    </row>
    <row r="55" spans="1:3" ht="18.600000000000001" thickTop="1" x14ac:dyDescent="0.35">
      <c r="A55" s="92" t="s">
        <v>43</v>
      </c>
      <c r="B55" s="93"/>
      <c r="C55" s="94"/>
    </row>
    <row r="56" spans="1:3" x14ac:dyDescent="0.3">
      <c r="A56" s="32"/>
      <c r="B56" s="37" t="s">
        <v>40</v>
      </c>
      <c r="C56" s="21"/>
    </row>
    <row r="57" spans="1:3" x14ac:dyDescent="0.3">
      <c r="A57" s="31"/>
      <c r="B57" s="34"/>
      <c r="C57" s="22"/>
    </row>
    <row r="58" spans="1:3" x14ac:dyDescent="0.3">
      <c r="A58" s="32"/>
      <c r="B58" s="11"/>
      <c r="C58" s="21"/>
    </row>
    <row r="59" spans="1:3" x14ac:dyDescent="0.3">
      <c r="A59" s="36"/>
      <c r="B59" s="11"/>
      <c r="C59" s="21"/>
    </row>
    <row r="60" spans="1:3" ht="15" thickBot="1" x14ac:dyDescent="0.35">
      <c r="A60" s="28"/>
      <c r="B60" s="25" t="s">
        <v>19</v>
      </c>
      <c r="C60" s="26">
        <f>SUM(C55:C59)</f>
        <v>0</v>
      </c>
    </row>
    <row r="61" spans="1:3" ht="18.600000000000001" thickTop="1" x14ac:dyDescent="0.35">
      <c r="A61" s="92" t="s">
        <v>42</v>
      </c>
      <c r="B61" s="93"/>
      <c r="C61" s="94"/>
    </row>
    <row r="62" spans="1:3" x14ac:dyDescent="0.3">
      <c r="A62" s="32"/>
      <c r="B62" s="37" t="s">
        <v>40</v>
      </c>
      <c r="C62" s="21"/>
    </row>
    <row r="63" spans="1:3" x14ac:dyDescent="0.3">
      <c r="A63" s="31"/>
      <c r="B63" s="34"/>
      <c r="C63" s="22"/>
    </row>
    <row r="64" spans="1:3" x14ac:dyDescent="0.3">
      <c r="A64" s="32"/>
      <c r="B64" s="11"/>
      <c r="C64" s="21"/>
    </row>
    <row r="65" spans="1:3" x14ac:dyDescent="0.3">
      <c r="A65" s="36"/>
      <c r="B65" s="11"/>
      <c r="C65" s="21"/>
    </row>
    <row r="66" spans="1:3" ht="15" thickBot="1" x14ac:dyDescent="0.35">
      <c r="A66" s="28"/>
      <c r="B66" s="25" t="s">
        <v>19</v>
      </c>
      <c r="C66" s="26">
        <f>SUM(C61:C65)</f>
        <v>0</v>
      </c>
    </row>
    <row r="67" spans="1:3" ht="18.600000000000001" thickTop="1" x14ac:dyDescent="0.35">
      <c r="A67" s="92" t="s">
        <v>38</v>
      </c>
      <c r="B67" s="93"/>
      <c r="C67" s="94"/>
    </row>
    <row r="68" spans="1:3" x14ac:dyDescent="0.3">
      <c r="A68" s="32">
        <v>42814</v>
      </c>
      <c r="B68" s="37" t="s">
        <v>36</v>
      </c>
      <c r="C68" s="21"/>
    </row>
    <row r="69" spans="1:3" x14ac:dyDescent="0.3">
      <c r="A69" s="31"/>
      <c r="B69" s="34" t="s">
        <v>37</v>
      </c>
      <c r="C69" s="22">
        <v>3.5</v>
      </c>
    </row>
    <row r="70" spans="1:3" x14ac:dyDescent="0.3">
      <c r="A70" s="32"/>
      <c r="B70" s="11"/>
      <c r="C70" s="21"/>
    </row>
    <row r="71" spans="1:3" x14ac:dyDescent="0.3">
      <c r="A71" s="36"/>
      <c r="B71" s="11"/>
      <c r="C71" s="21"/>
    </row>
    <row r="72" spans="1:3" ht="15" thickBot="1" x14ac:dyDescent="0.35">
      <c r="A72" s="28"/>
      <c r="B72" s="25" t="s">
        <v>19</v>
      </c>
      <c r="C72" s="26">
        <f>SUM(C67:C71)</f>
        <v>3.5</v>
      </c>
    </row>
    <row r="73" spans="1:3" ht="15" thickTop="1" x14ac:dyDescent="0.3"/>
  </sheetData>
  <protectedRanges>
    <protectedRange sqref="A67:C67 B72:C72 A71:A72 A61:C61 B66:C66 A65:A66 A55:C55 B60:C60 A59:A60 A49:C49 B54:C54 A53:A54 A42:C42 B48:C48 A47:A48 A36:C36 B41:C41 A40:A41 A31:C31 B35:C35 A34:A35 A25:C25 B30:C30 A29:A30 A20:C20 B24:C24 A23:A24 A15:C15 B19:C19 A18:A19 A10:C10 B14:C14 A13:A14 A5:C5 B9:C9 A8:A9" name="Range1"/>
    <protectedRange sqref="B70:B71 B64:B65 B58:B59 B52:B53 B46:B47 B39:B40 B33:B34 B29 B22:B23 B17:B18 B12:B13 B7:B8" name="Range1_2"/>
    <protectedRange sqref="A69:A70 A63:A64 A57:A58 A51:A52 A44:A46 A38:A39 A33 A27:A28 A22 A17 A12 A7" name="Range1_3"/>
    <protectedRange sqref="C68:C69 C71 C62:C63 C65 C56:C57 C59 C50:C51 C53 C43:C45 C47 C37:C38 C40 C34 C32 C29 C26 C23 C21 C18 C16 C13 C11 C8 C6" name="Range1_4"/>
    <protectedRange sqref="A68 A62 A56 A50 A43 A37 A32 A26 A21 A16 A11 A6" name="Range1_1"/>
    <protectedRange sqref="B68:B69 B63 B57 B51" name="Range1_1_1"/>
    <protectedRange sqref="B62 B56 B50 B32 B21 B16 B11 B6" name="Range1_12"/>
    <protectedRange sqref="B43:B45" name="Range1_1_2"/>
    <protectedRange sqref="B37:B38" name="Range1_1_3"/>
    <protectedRange sqref="B26" name="Range1_1_4"/>
    <protectedRange sqref="B27:B28" name="Range1_1_5"/>
  </protectedRanges>
  <mergeCells count="15">
    <mergeCell ref="A67:C67"/>
    <mergeCell ref="A1:C1"/>
    <mergeCell ref="A2:A4"/>
    <mergeCell ref="B2:B4"/>
    <mergeCell ref="A61:C61"/>
    <mergeCell ref="A55:C55"/>
    <mergeCell ref="A49:C49"/>
    <mergeCell ref="A42:C42"/>
    <mergeCell ref="A36:C36"/>
    <mergeCell ref="A31:C31"/>
    <mergeCell ref="A25:C25"/>
    <mergeCell ref="A20:C20"/>
    <mergeCell ref="A15:C15"/>
    <mergeCell ref="A10:C10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costs</vt:lpstr>
      <vt:lpstr>Mileage</vt:lpstr>
      <vt:lpstr>Expenses</vt:lpstr>
    </vt:vector>
  </TitlesOfParts>
  <Company>Cambridgeshire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Lynsey Brown</dc:creator>
  <cp:lastModifiedBy>LITTLE, Tanya 3142</cp:lastModifiedBy>
  <dcterms:created xsi:type="dcterms:W3CDTF">2014-03-19T10:19:50Z</dcterms:created>
  <dcterms:modified xsi:type="dcterms:W3CDTF">2018-04-05T10:53:49Z</dcterms:modified>
</cp:coreProperties>
</file>